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jhon.gualy\Desktop\agrupacion\pliegos colegio\"/>
    </mc:Choice>
  </mc:AlternateContent>
  <bookViews>
    <workbookView xWindow="0" yWindow="0" windowWidth="20490" windowHeight="7650"/>
  </bookViews>
  <sheets>
    <sheet name="POA GENERAL-2022" sheetId="10" r:id="rId1"/>
    <sheet name="RECTORÍA" sheetId="12" r:id="rId2"/>
    <sheet name="CRONOGRAMA RESTAURANTE-2022" sheetId="11" r:id="rId3"/>
  </sheets>
  <externalReferences>
    <externalReference r:id="rId4"/>
  </externalReferences>
  <definedNames>
    <definedName name="RANDBETWEEN_1_2">[1]Lang!$K$2</definedName>
    <definedName name="RANDBETWEEN_3_4">[1]Lang!$K$4</definedName>
    <definedName name="WinCal0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9" i="11" l="1"/>
  <c r="G29" i="11" s="1"/>
  <c r="D29" i="11"/>
  <c r="G28" i="11"/>
  <c r="F28" i="11"/>
  <c r="G27" i="11"/>
  <c r="F27" i="11"/>
  <c r="G26" i="11"/>
  <c r="F26" i="11"/>
  <c r="G25" i="11"/>
  <c r="F25" i="11"/>
  <c r="G24" i="11"/>
  <c r="F24" i="11"/>
  <c r="G23" i="11"/>
  <c r="F23" i="11"/>
  <c r="G22" i="11"/>
  <c r="F22" i="11"/>
  <c r="G21" i="11"/>
  <c r="F21" i="11"/>
  <c r="G20" i="11"/>
  <c r="F20" i="11"/>
  <c r="G19" i="11"/>
  <c r="F19" i="11"/>
  <c r="D15" i="11"/>
  <c r="F15" i="11" s="1"/>
  <c r="G15" i="11" s="1"/>
  <c r="F14" i="11"/>
  <c r="G14" i="11" s="1"/>
  <c r="F13" i="11"/>
  <c r="G13" i="11" s="1"/>
  <c r="F12" i="11"/>
  <c r="G12" i="11" s="1"/>
  <c r="F11" i="11"/>
  <c r="G11" i="11" s="1"/>
  <c r="F10" i="11"/>
  <c r="G10" i="11" s="1"/>
  <c r="F9" i="11"/>
  <c r="G9" i="11" s="1"/>
  <c r="F8" i="11"/>
  <c r="G8" i="11" s="1"/>
  <c r="F7" i="11"/>
  <c r="G7" i="11" s="1"/>
  <c r="F6" i="11"/>
  <c r="G6" i="11" s="1"/>
  <c r="F5" i="11"/>
  <c r="G5" i="11" s="1"/>
</calcChain>
</file>

<file path=xl/sharedStrings.xml><?xml version="1.0" encoding="utf-8"?>
<sst xmlns="http://schemas.openxmlformats.org/spreadsheetml/2006/main" count="347" uniqueCount="243">
  <si>
    <t>Lunes</t>
  </si>
  <si>
    <t>Martes</t>
  </si>
  <si>
    <t>Miércoles</t>
  </si>
  <si>
    <t>Jueves</t>
  </si>
  <si>
    <t>Viernes</t>
  </si>
  <si>
    <t>Sábado</t>
  </si>
  <si>
    <t>Domingo</t>
  </si>
  <si>
    <t xml:space="preserve"> </t>
  </si>
  <si>
    <t>SAN PEDRO Y SAN PABLO</t>
  </si>
  <si>
    <t>MES</t>
  </si>
  <si>
    <t>JUEVES SANTO</t>
  </si>
  <si>
    <t>VIERNES SANTO</t>
  </si>
  <si>
    <t>AÑO NUEVO</t>
  </si>
  <si>
    <t>REYES MAGOS</t>
  </si>
  <si>
    <t>SAN JOSÉ</t>
  </si>
  <si>
    <t>DIA DEL TRABAJO</t>
  </si>
  <si>
    <t>ASUNCIÓN DE LA VIRGEN</t>
  </si>
  <si>
    <t>TODOS LOS SANTOS</t>
  </si>
  <si>
    <t>NAVIDAD</t>
  </si>
  <si>
    <t>s-1</t>
  </si>
  <si>
    <t>s-2</t>
  </si>
  <si>
    <t>s-3</t>
  </si>
  <si>
    <t>s-6</t>
  </si>
  <si>
    <t>s-7</t>
  </si>
  <si>
    <t>s-8</t>
  </si>
  <si>
    <t>s-9</t>
  </si>
  <si>
    <t>s-11</t>
  </si>
  <si>
    <t>s-12</t>
  </si>
  <si>
    <t>s-13</t>
  </si>
  <si>
    <t>s-14</t>
  </si>
  <si>
    <t>s-15</t>
  </si>
  <si>
    <t>s-16</t>
  </si>
  <si>
    <t>s-17</t>
  </si>
  <si>
    <t>s-18</t>
  </si>
  <si>
    <t>s-20</t>
  </si>
  <si>
    <t>s-21</t>
  </si>
  <si>
    <t>s-22</t>
  </si>
  <si>
    <t>s-23</t>
  </si>
  <si>
    <t>s-24</t>
  </si>
  <si>
    <t>s-25</t>
  </si>
  <si>
    <t>Vacaciones Líderes</t>
  </si>
  <si>
    <t>s-26</t>
  </si>
  <si>
    <t>s-27</t>
  </si>
  <si>
    <t>s-28</t>
  </si>
  <si>
    <t>s-29</t>
  </si>
  <si>
    <t>s-30</t>
  </si>
  <si>
    <t>s-31</t>
  </si>
  <si>
    <t>s-32</t>
  </si>
  <si>
    <t>s-33</t>
  </si>
  <si>
    <t>s-34</t>
  </si>
  <si>
    <t>s-35</t>
  </si>
  <si>
    <t>s-36</t>
  </si>
  <si>
    <t>s-37</t>
  </si>
  <si>
    <t>s-38</t>
  </si>
  <si>
    <t>s-39</t>
  </si>
  <si>
    <t>DIA DEL MAESTRO</t>
  </si>
  <si>
    <t>PLAN OPERATIVO ANUAL 2022</t>
  </si>
  <si>
    <t>Marzo 2022</t>
  </si>
  <si>
    <t>Enero 2022</t>
  </si>
  <si>
    <t>Febrero 2022</t>
  </si>
  <si>
    <t>Julio 2022</t>
  </si>
  <si>
    <t>Junio. 2022</t>
  </si>
  <si>
    <t>Mayo. 2022</t>
  </si>
  <si>
    <t>Abril 2022</t>
  </si>
  <si>
    <t>Agosto. 2022</t>
  </si>
  <si>
    <t>Noviembre 2022</t>
  </si>
  <si>
    <t>Octubre. 2022</t>
  </si>
  <si>
    <t>Diciembre 2022</t>
  </si>
  <si>
    <t>s-10</t>
  </si>
  <si>
    <t>Inicio Segundo Periodo</t>
  </si>
  <si>
    <t>Semana de Receso para líderes.
Semana de Desarrollo Institucional</t>
  </si>
  <si>
    <t>DIA DE LA LENGUA</t>
  </si>
  <si>
    <t>DÍA DE LA ASCENCIÓN</t>
  </si>
  <si>
    <t>CORPUS CRISTI</t>
  </si>
  <si>
    <t>SAGRADO CORAZÓN DE JESÚS</t>
  </si>
  <si>
    <t>DÍA DE LA INDEPENDENCIA</t>
  </si>
  <si>
    <t>BATALLA DE BOYACÁ</t>
  </si>
  <si>
    <t>INMACULADA CONCEPCIÓN</t>
  </si>
  <si>
    <t>S-40</t>
  </si>
  <si>
    <t>S-41</t>
  </si>
  <si>
    <t xml:space="preserve">
Comisión de Evaluación Primer Periodo</t>
  </si>
  <si>
    <t>prueba externa décimo y undécimo</t>
  </si>
  <si>
    <t>Fin Primer Periodo
Prueba Externa todos</t>
  </si>
  <si>
    <t>Desarrollo institucional</t>
  </si>
  <si>
    <t>prueba externa No 2 grado décimo y undécimo</t>
  </si>
  <si>
    <t>Fin segundo Periodo
Prueba externa todos</t>
  </si>
  <si>
    <t>Comisión de Evaluación</t>
  </si>
  <si>
    <t>Inicio Cuarto periodo</t>
  </si>
  <si>
    <t>Entrega de informes Segunto Periodo 7:00 a.m.</t>
  </si>
  <si>
    <t>Entrega de Informes 2:00 p.m.</t>
  </si>
  <si>
    <t>Actividades de recuperación y nivelación final</t>
  </si>
  <si>
    <t>Entrega de Informes Finales</t>
  </si>
  <si>
    <t>s-4</t>
  </si>
  <si>
    <t>S-5</t>
  </si>
  <si>
    <t>s-19</t>
  </si>
  <si>
    <t>Ingreso  Mediadores</t>
  </si>
  <si>
    <t>Ingreso coordinadores</t>
  </si>
  <si>
    <t>Día de la Mujer
Área de artística</t>
  </si>
  <si>
    <t>DÍA DEL ÁRBOL
actividaes cerlbración Día de los niños y las niñas
Área de Artística y Edufísica</t>
  </si>
  <si>
    <t>SAN PEDRITO - DÍA DE LA FAMILIA
áreas de Artística y Edufísica</t>
  </si>
  <si>
    <t>ESPECIAL DE FIN DE AÑO
Áreas as de Artística y Edufísica</t>
  </si>
  <si>
    <t>Inicio campaña Saludatón
Área Ética y ERE</t>
  </si>
  <si>
    <t>Inicio campaña Principios y Valores
Área Ética y ERE</t>
  </si>
  <si>
    <t>Inicio Concurso You Cool
Área Ética, ERE y Tecnología</t>
  </si>
  <si>
    <t>FINAL CUARTO PERIODO
GRADOS</t>
  </si>
  <si>
    <t>MATRÍCULAS</t>
  </si>
  <si>
    <t>DÍA DE LA RAZA</t>
  </si>
  <si>
    <t>Olimpiadas Ciencias Exactas y Naturales
Primera ronda</t>
  </si>
  <si>
    <t>Olimpiadas Ciencias Exactas y Naturales
Segunda ronda</t>
  </si>
  <si>
    <t>Debate
Léngua Castellana</t>
  </si>
  <si>
    <t>Feria de la Ciencia
 y Eprendimiento</t>
  </si>
  <si>
    <t>Concurso de Ortografía
Área lengua Castellana</t>
  </si>
  <si>
    <t>Rally Inteligencias Múltipmes</t>
  </si>
  <si>
    <t>INDEPENDENCIA DE CARTAGENA</t>
  </si>
  <si>
    <t>Conmemoración Independenicia de Colombia y Batalla de Boyacá
IZADA DE BANDERA</t>
  </si>
  <si>
    <t>Conmemoración Día de la Raza e Independencia de Cartagena
IZADA DE BANDERA</t>
  </si>
  <si>
    <t>Desarrollo Proyecto CONACU</t>
  </si>
  <si>
    <t>Desarrollo Proyecto CONACU
Cumpleaños NEIVA
Muestra Gastronómica del departamente de Huila</t>
  </si>
  <si>
    <t>Inicio Proceso Elección Gobierno Escolar</t>
  </si>
  <si>
    <t>Posesión Gobierno Escolar 2022
IZADA DE BANDERA</t>
  </si>
  <si>
    <t>Clases normales
Entrega de informes Primer Perido a partir de las 2:00 p.m.</t>
  </si>
  <si>
    <t>Reingreso líderes
Inicio tercer periodo</t>
  </si>
  <si>
    <t>Terminación Tercer Periodo
Comisión Evaluación Tercer Periodo
Prueba externa</t>
  </si>
  <si>
    <t>Ingreso Líderes Todos.
SEMANA CERO Inicio primer periodo
BIENVENIDA A LÍDERES BIPRODEHU
Clases Presenciales</t>
  </si>
  <si>
    <t>Socialización Decreto 1421 -DUA-PIER</t>
  </si>
  <si>
    <t>Eucaristía de Bienvenida
Área de Biprodehu</t>
  </si>
  <si>
    <t>Celebración Míercoles de Ceniza
Área de Biprodehu</t>
  </si>
  <si>
    <t>Asamblea General- 6:30 a.m.Primaria
6:30 p.m. Secundaria y Media</t>
  </si>
  <si>
    <t>Día de la Excelencia
Informe Pruebas Saber 11 2021
Prueba Evaluar para avanzar</t>
  </si>
  <si>
    <t>1a. Escuela de Padres
Área Biprodehu</t>
  </si>
  <si>
    <t>2a. Escuela de Padres
Área Biprodehu</t>
  </si>
  <si>
    <t>3a. Escuela de Padres
Área Biprodehu</t>
  </si>
  <si>
    <t>Despedida de grado undécimo.</t>
  </si>
  <si>
    <t>COMISIÓN FINAL CUARTO PERIODO
P R O M - 2022</t>
  </si>
  <si>
    <t>Jornada de Sensibilización
 Prueba Saber 11
Área Biprodehu</t>
  </si>
  <si>
    <t>Primeras Comuniones
Área de Biprodehu y Ética</t>
  </si>
  <si>
    <t>Capacitación SANTILLANA</t>
  </si>
  <si>
    <t>Consejo Directivo
Consejo Académico</t>
  </si>
  <si>
    <t>Consejo Académico</t>
  </si>
  <si>
    <t>Comité de Calidad</t>
  </si>
  <si>
    <t>Elección Personero 2022
Actividad Liga contra el Cancer</t>
  </si>
  <si>
    <t xml:space="preserve">Consejo Directivo
Comité de Calidad
Terminación Contrato Mediadores
</t>
  </si>
  <si>
    <t>MATRÍCULAS
Terminación Contrato Coordinadores</t>
  </si>
  <si>
    <t>Capacitación sobre Modelo Pedagógico Hólistico Transformador</t>
  </si>
  <si>
    <t>DIA DE LA SECRETARIA
IZADA DE BANDERA DÍA DEL IDIOMA</t>
  </si>
  <si>
    <t>Septiembre. 2022</t>
  </si>
  <si>
    <t>CRONOGRAMA DE RESTAURANTE ESCOLAR 2022</t>
  </si>
  <si>
    <t>SUBSIDIO REQUERIDO MENSUAL  PRIMARIA - SECUNDARIA Y MEDIA</t>
  </si>
  <si>
    <t>N° DIAS</t>
  </si>
  <si>
    <t>VALOR SUBSIDIO</t>
  </si>
  <si>
    <t>VALOR TOTAL SUBSIDIADO</t>
  </si>
  <si>
    <t>VALOR PLENO</t>
  </si>
  <si>
    <t>OBSERVACIONES</t>
  </si>
  <si>
    <t>FEBRERO</t>
  </si>
  <si>
    <t>1, 2, 3, 7, 8, 9, 10,14, 15, 16, 17, 21, 22, 23, 24, 28</t>
  </si>
  <si>
    <t>MARZO</t>
  </si>
  <si>
    <t xml:space="preserve">1, 2, 3, 7, 8, 9, 10, 14, 15, 16, 17, 22, 23, 24, 28, 29, 30, 31 </t>
  </si>
  <si>
    <t>ABRIL</t>
  </si>
  <si>
    <t>4, 5, 6, 7, 18, 19, 20, 21, 25, 26, 27, 28</t>
  </si>
  <si>
    <t>MAYO</t>
  </si>
  <si>
    <t>2, 3, 4, 5, 9  10, 11, 12, 16, 17, 18, 19, 23, 24, 25, 26, 31</t>
  </si>
  <si>
    <t>JUNIO</t>
  </si>
  <si>
    <t>1, 2, 6, 7, 8, 9, 13, 14, 15, 16</t>
  </si>
  <si>
    <t>JULIO</t>
  </si>
  <si>
    <t>5, 6, 7, 11,  12, 13, 14, 18, 19, 21, 25, 26, 27, 28</t>
  </si>
  <si>
    <t>AGOSTO</t>
  </si>
  <si>
    <t>1, 2, 3, 4, 8, 9, 10, 11, 16, 17, 18, 22, 23, 24, 25, 29, 30, 31</t>
  </si>
  <si>
    <t>SEPTIEMBRE</t>
  </si>
  <si>
    <t>1, 5, 6, 7, 8, 12, 13, 14, 15, 19, 20, 21, 22, 26, 27, 28, 29</t>
  </si>
  <si>
    <t>OCTUBRE</t>
  </si>
  <si>
    <t>3, 4, 5, 6, 18, 19, 20, 24, 25, 26, 27, 31</t>
  </si>
  <si>
    <t>NOVIEMBRE</t>
  </si>
  <si>
    <t>1, 2, 3, 8, 9, 10, 15, 16, 17, 21, 22, 23, 24</t>
  </si>
  <si>
    <t>SUBSIDIO REQUERIDO MENSUAL
  PÁRVULOS,JORNADA COMPLEMENTARIA Y TÉCNICOS</t>
  </si>
  <si>
    <t>1, 2, 3, 4, 7, 8, 9, 10, 11, 14, 15, 16, 17, 18, 21, 22, 23, 24, 25, 28</t>
  </si>
  <si>
    <t xml:space="preserve">1, 2, 3, 4, 7, 8, 9, 10, 11, 14, 15, 16, 17, 18, 22, 23, 24, 25, 28, 29, 30, 31 </t>
  </si>
  <si>
    <t>1, 4, 5, 6, 7, 8, 18, 19, 20, 21, 22, 25, 26, 27, 28, 29</t>
  </si>
  <si>
    <t>2, 3, 4, 5, 6, 9, 10, 11, 12, 16, 17, 18, 19, 20, 23, 24, 25, 26, 27, 31</t>
  </si>
  <si>
    <t>1, 2, 3, 6, 7, 8, 9, 10, 13, 14, 15, 16, 17</t>
  </si>
  <si>
    <t>5, 6, 7, 8, 11, 12, 13, 14, 15, 18, 19, 21, 22, 25, 26, 27, 28, 29</t>
  </si>
  <si>
    <t>1, 2, 3, 4, 5, 8, 9, 10, 11, 12, 16, 17, 18, 19, 22, 23, 24, 25, 26, 29, 30, 31</t>
  </si>
  <si>
    <t>1, 2, 5, 6, 7, 8, 9, 12, 13, 14, 15, 16, 19, 20, 21, 22, 23, 26, 27, 28, 29, 30</t>
  </si>
  <si>
    <t>3, 4, 5, 6, 7, 18, 19, 20, 21, 24, 25, 26, 27, 28, 31</t>
  </si>
  <si>
    <t>1, 2, 3, 4,  8, 9, 10, 11, 15, 16, 17, 18, 21, 22, 23, 24, 25</t>
  </si>
  <si>
    <t>Colegio Comfamiliar Los Lagos</t>
  </si>
  <si>
    <t>1°</t>
  </si>
  <si>
    <t>2°</t>
  </si>
  <si>
    <t>3°</t>
  </si>
  <si>
    <t>4°</t>
  </si>
  <si>
    <t>5°</t>
  </si>
  <si>
    <t>6°</t>
  </si>
  <si>
    <t>7°</t>
  </si>
  <si>
    <t>8°</t>
  </si>
  <si>
    <t>9°</t>
  </si>
  <si>
    <t>10°</t>
  </si>
  <si>
    <t>11°</t>
  </si>
  <si>
    <t>12°</t>
  </si>
  <si>
    <t>Fechas de Ingreso, Recesos, Vacaciones y Terminación</t>
  </si>
  <si>
    <t>Eventos Académicos</t>
  </si>
  <si>
    <t>Consejos Directivos</t>
  </si>
  <si>
    <t>Informes de Gestión Rectoría</t>
  </si>
  <si>
    <t>LUN 30  Noviembre</t>
  </si>
  <si>
    <t>Cronograma de Eventos 2022</t>
  </si>
  <si>
    <t xml:space="preserve">MAR-11-ENE
Ingreso Coordinadores
</t>
  </si>
  <si>
    <t xml:space="preserve">LUN-17-ENE
Ingreso Mediadores
</t>
  </si>
  <si>
    <t>LUN-24-ENE
Ingreso Líderes
Inicio Clases</t>
  </si>
  <si>
    <t>Receso de Semana Santa 
11 al 17-ABR</t>
  </si>
  <si>
    <t>Vacaciones semestrales
 del 18-JUN al 5-JUL</t>
  </si>
  <si>
    <t>Semana de Receso
 del 10 al 16-OCT</t>
  </si>
  <si>
    <t>VIE 25-NOV
Finalización Clases</t>
  </si>
  <si>
    <t xml:space="preserve">VIE 2-NOV
GRADOS
T,5°, 9° Y 11°
</t>
  </si>
  <si>
    <t>Semana
Refuerzo final
 28/NOV al 1/DIC</t>
  </si>
  <si>
    <t>Finacización Contrato Mediadores
09-DIC-2022</t>
  </si>
  <si>
    <t>VIE
 18-FEB
DÍA DE LA EXCELENCIA
Exámen Evaluar para Avanzar</t>
  </si>
  <si>
    <t>VIE-01-ABR
Fin 1° Periodo
Prueba Externa
 1° Periodo</t>
  </si>
  <si>
    <t>LUN-04-ABR
Inicio 
2° Periodo</t>
  </si>
  <si>
    <t>VIE-17-JUN
Fin 2° Periodo
Prueba Externa
 2° Periodo</t>
  </si>
  <si>
    <t>MAR-05-JUL
Inicio 
3° Periodo</t>
  </si>
  <si>
    <t>VIE-09-SEP
Fin 3° Periodo
Prueba Externa
 3° Periodo</t>
  </si>
  <si>
    <t>LUN-12-SEP
Inicio 
4° Periodo</t>
  </si>
  <si>
    <t>Prtueba Externa
 4° Periodo</t>
  </si>
  <si>
    <t>JUE-24-NOV
Prueba Externa Final</t>
  </si>
  <si>
    <t>VIE-04-FEB
Consejo Directivo</t>
  </si>
  <si>
    <t>VIE-04-MAR
Consejo Directivo</t>
  </si>
  <si>
    <t>VIE-08-ABR
Consejo Directivo</t>
  </si>
  <si>
    <t>VIE-10-JUN
Consejo Directivo</t>
  </si>
  <si>
    <t>VIE-08-JUL
Consejo Directivo</t>
  </si>
  <si>
    <t>VIE-05-AGO
Consejo Directivo</t>
  </si>
  <si>
    <t>VIE-02-SEP
Consejo Directivo</t>
  </si>
  <si>
    <t>VIE-21-OCT
Consejo Directivo</t>
  </si>
  <si>
    <t>VIE-11-NOV
Consejo Directivo</t>
  </si>
  <si>
    <t>VIE-09-DIC
Consejo Directivo</t>
  </si>
  <si>
    <t xml:space="preserve">LUN-
31-enero </t>
  </si>
  <si>
    <t xml:space="preserve">LUN-
28-Febrero </t>
  </si>
  <si>
    <t>JUE-
31-Marzo</t>
  </si>
  <si>
    <t>LUN-
02-Mayo</t>
  </si>
  <si>
    <t>MIE-
01-Junio</t>
  </si>
  <si>
    <t>VIE-
01-Julio</t>
  </si>
  <si>
    <t>LUN
01-Agosto</t>
  </si>
  <si>
    <t>JUE-01
-Septiembre</t>
  </si>
  <si>
    <t>LUN-
03-Octubre</t>
  </si>
  <si>
    <t>MAR-01-
Noviembre</t>
  </si>
  <si>
    <t>JUE-
30-Diciembre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</si>
</sst>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164" formatCode="[$-C0A]dddd"/>
    <numFmt numFmtId="165" formatCode="d"/>
  </numFmts>
  <fonts count="28" x14ac:knownFonts="1">
    <font>
      <sz val="11"/>
      <color theme="1"/>
      <name val="Calibri"/>
      <family val="2"/>
      <scheme val="minor"/>
    </font>
    <font>
      <sz val="9"/>
      <name val="Arial Narrow"/>
      <family val="2"/>
    </font>
    <font>
      <b/>
      <sz val="16"/>
      <color rgb="FFFFFFFF"/>
      <name val="Arial Narrow"/>
      <family val="2"/>
    </font>
    <font>
      <b/>
      <sz val="10"/>
      <color rgb="FF002060"/>
      <name val="Arial Narrow"/>
      <family val="2"/>
    </font>
    <font>
      <b/>
      <sz val="12"/>
      <color theme="1"/>
      <name val="Arial Narrow"/>
      <family val="2"/>
    </font>
    <font>
      <b/>
      <sz val="20"/>
      <color rgb="FF002060"/>
      <name val="Arial Narrow"/>
      <family val="2"/>
    </font>
    <font>
      <b/>
      <sz val="20"/>
      <color theme="1"/>
      <name val="Arial Narrow"/>
      <family val="2"/>
    </font>
    <font>
      <b/>
      <sz val="20"/>
      <name val="Arial Narrow"/>
      <family val="2"/>
    </font>
    <font>
      <b/>
      <sz val="16"/>
      <color rgb="FF002060"/>
      <name val="Arial Narrow"/>
      <family val="2"/>
    </font>
    <font>
      <b/>
      <sz val="11"/>
      <color rgb="FF002060"/>
      <name val="Arial Narrow"/>
      <family val="2"/>
    </font>
    <font>
      <b/>
      <sz val="11"/>
      <color theme="1"/>
      <name val="Arial Narrow"/>
      <family val="2"/>
    </font>
    <font>
      <b/>
      <sz val="11"/>
      <name val="Arial Narrow"/>
      <family val="2"/>
    </font>
    <font>
      <b/>
      <sz val="10"/>
      <name val="Arial Narrow"/>
      <family val="2"/>
    </font>
    <font>
      <b/>
      <sz val="10"/>
      <color theme="1"/>
      <name val="Arial Narrow"/>
      <family val="2"/>
    </font>
    <font>
      <b/>
      <sz val="36"/>
      <color rgb="FF002060"/>
      <name val="Arial Rounded MT Bold"/>
      <family val="2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sz val="12"/>
      <color rgb="FF000000"/>
      <name val="Arial Rounded MT Bold"/>
      <family val="2"/>
    </font>
    <font>
      <b/>
      <sz val="26"/>
      <color rgb="FF002060"/>
      <name val="Arial Rounded MT Bold"/>
      <family val="2"/>
    </font>
    <font>
      <sz val="12"/>
      <color indexed="8"/>
      <name val="Arial Rounded MT Bold"/>
      <family val="2"/>
    </font>
    <font>
      <sz val="11"/>
      <color theme="1"/>
      <name val="Arial Rounded MT Bold"/>
      <family val="2"/>
    </font>
    <font>
      <sz val="20"/>
      <color rgb="FF002060"/>
      <name val="Arial Rounded MT Bold"/>
      <family val="2"/>
    </font>
    <font>
      <b/>
      <sz val="11"/>
      <color theme="0"/>
      <name val="Arial Rounded MT Bold"/>
      <family val="2"/>
    </font>
    <font>
      <sz val="14"/>
      <color theme="1"/>
      <name val="Arial Rounded MT Bold"/>
      <family val="2"/>
    </font>
    <font>
      <b/>
      <sz val="14"/>
      <color theme="0"/>
      <name val="Arial Rounded MT Bold"/>
      <family val="2"/>
    </font>
    <font>
      <sz val="11"/>
      <color theme="0"/>
      <name val="Arial Rounded MT Bold"/>
      <family val="2"/>
    </font>
  </fonts>
  <fills count="2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123188"/>
        <bgColor indexed="64"/>
      </patternFill>
    </fill>
    <fill>
      <patternFill patternType="solid">
        <fgColor rgb="FFE8EEF7"/>
        <bgColor indexed="64"/>
      </patternFill>
    </fill>
    <fill>
      <patternFill patternType="solid">
        <fgColor rgb="FFF9F9E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FFCC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7" tint="-0.499984740745262"/>
        <bgColor indexed="64"/>
      </patternFill>
    </fill>
  </fills>
  <borders count="11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/>
      <top style="thick">
        <color theme="0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</borders>
  <cellStyleXfs count="4">
    <xf numFmtId="0" fontId="0" fillId="0" borderId="0"/>
    <xf numFmtId="49" fontId="1" fillId="0" borderId="0" applyFill="0" applyBorder="0" applyProtection="0">
      <alignment horizontal="left" vertical="top" wrapText="1"/>
    </xf>
    <xf numFmtId="49" fontId="1" fillId="0" borderId="0" applyFill="0" applyBorder="0" applyProtection="0">
      <alignment horizontal="left" vertical="top" wrapText="1"/>
    </xf>
    <xf numFmtId="41" fontId="15" fillId="0" borderId="0" applyFont="0" applyFill="0" applyBorder="0" applyAlignment="0" applyProtection="0"/>
  </cellStyleXfs>
  <cellXfs count="123">
    <xf numFmtId="0" fontId="0" fillId="0" borderId="0" xfId="0"/>
    <xf numFmtId="0" fontId="7" fillId="2" borderId="0" xfId="0" applyFont="1" applyFill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10" fillId="2" borderId="0" xfId="0" applyFont="1" applyFill="1" applyAlignment="1">
      <alignment vertical="center" wrapText="1"/>
    </xf>
    <xf numFmtId="0" fontId="11" fillId="2" borderId="0" xfId="0" applyFont="1" applyFill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 shrinkToFit="1"/>
    </xf>
    <xf numFmtId="165" fontId="5" fillId="9" borderId="1" xfId="0" applyNumberFormat="1" applyFont="1" applyFill="1" applyBorder="1" applyAlignment="1">
      <alignment horizontal="center" vertical="center" wrapText="1" shrinkToFit="1"/>
    </xf>
    <xf numFmtId="165" fontId="6" fillId="9" borderId="1" xfId="0" applyNumberFormat="1" applyFont="1" applyFill="1" applyBorder="1" applyAlignment="1">
      <alignment horizontal="center" vertical="center" wrapText="1" shrinkToFit="1"/>
    </xf>
    <xf numFmtId="49" fontId="12" fillId="2" borderId="1" xfId="2" applyFont="1" applyFill="1" applyBorder="1" applyAlignment="1">
      <alignment vertical="center" wrapText="1"/>
    </xf>
    <xf numFmtId="49" fontId="4" fillId="2" borderId="1" xfId="2" applyFont="1" applyFill="1" applyBorder="1" applyAlignment="1">
      <alignment vertical="center" wrapText="1"/>
    </xf>
    <xf numFmtId="49" fontId="4" fillId="7" borderId="1" xfId="2" applyFont="1" applyFill="1" applyBorder="1" applyAlignment="1">
      <alignment vertical="center" wrapText="1"/>
    </xf>
    <xf numFmtId="0" fontId="9" fillId="4" borderId="1" xfId="0" applyFont="1" applyFill="1" applyBorder="1" applyAlignment="1">
      <alignment horizontal="center" vertical="center" wrapText="1"/>
    </xf>
    <xf numFmtId="49" fontId="4" fillId="4" borderId="1" xfId="2" applyFont="1" applyFill="1" applyBorder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49" fontId="12" fillId="4" borderId="1" xfId="2" applyFont="1" applyFill="1" applyBorder="1" applyAlignment="1">
      <alignment vertical="center" wrapText="1"/>
    </xf>
    <xf numFmtId="49" fontId="4" fillId="4" borderId="1" xfId="2" applyFont="1" applyFill="1" applyBorder="1" applyAlignment="1">
      <alignment vertical="center"/>
    </xf>
    <xf numFmtId="0" fontId="4" fillId="4" borderId="1" xfId="0" applyFont="1" applyFill="1" applyBorder="1" applyAlignment="1">
      <alignment vertical="center" wrapText="1"/>
    </xf>
    <xf numFmtId="49" fontId="4" fillId="4" borderId="1" xfId="2" applyFont="1" applyFill="1" applyBorder="1" applyAlignment="1">
      <alignment horizontal="center" vertical="center" wrapText="1"/>
    </xf>
    <xf numFmtId="49" fontId="12" fillId="4" borderId="1" xfId="2" applyFont="1" applyFill="1" applyBorder="1" applyAlignment="1">
      <alignment horizontal="center" vertical="center" wrapText="1"/>
    </xf>
    <xf numFmtId="49" fontId="13" fillId="4" borderId="1" xfId="2" applyFont="1" applyFill="1" applyBorder="1" applyAlignment="1">
      <alignment vertical="center" wrapText="1"/>
    </xf>
    <xf numFmtId="165" fontId="6" fillId="9" borderId="1" xfId="0" applyNumberFormat="1" applyFont="1" applyFill="1" applyBorder="1" applyAlignment="1">
      <alignment horizontal="justify" vertical="center" wrapText="1" shrinkToFit="1"/>
    </xf>
    <xf numFmtId="165" fontId="3" fillId="4" borderId="1" xfId="0" applyNumberFormat="1" applyFont="1" applyFill="1" applyBorder="1" applyAlignment="1">
      <alignment horizontal="center" vertical="center" wrapText="1" shrinkToFit="1"/>
    </xf>
    <xf numFmtId="165" fontId="4" fillId="4" borderId="1" xfId="0" applyNumberFormat="1" applyFont="1" applyFill="1" applyBorder="1" applyAlignment="1">
      <alignment horizontal="justify" vertical="center" wrapText="1" shrinkToFit="1"/>
    </xf>
    <xf numFmtId="165" fontId="4" fillId="4" borderId="1" xfId="0" applyNumberFormat="1" applyFont="1" applyFill="1" applyBorder="1" applyAlignment="1">
      <alignment horizontal="center" vertical="center" wrapText="1" shrinkToFit="1"/>
    </xf>
    <xf numFmtId="0" fontId="4" fillId="0" borderId="1" xfId="0" applyFont="1" applyBorder="1" applyAlignment="1">
      <alignment vertical="center" wrapText="1"/>
    </xf>
    <xf numFmtId="165" fontId="13" fillId="4" borderId="1" xfId="0" applyNumberFormat="1" applyFont="1" applyFill="1" applyBorder="1" applyAlignment="1">
      <alignment horizontal="center" vertical="center" wrapText="1" shrinkToFit="1"/>
    </xf>
    <xf numFmtId="165" fontId="4" fillId="4" borderId="1" xfId="0" applyNumberFormat="1" applyFont="1" applyFill="1" applyBorder="1" applyAlignment="1">
      <alignment vertical="center" wrapText="1" shrinkToFit="1"/>
    </xf>
    <xf numFmtId="49" fontId="4" fillId="4" borderId="1" xfId="2" applyFont="1" applyFill="1" applyBorder="1" applyAlignment="1">
      <alignment horizontal="left" vertical="center" wrapText="1"/>
    </xf>
    <xf numFmtId="0" fontId="13" fillId="4" borderId="1" xfId="0" applyFont="1" applyFill="1" applyBorder="1" applyAlignment="1">
      <alignment horizontal="center" vertical="center" wrapText="1"/>
    </xf>
    <xf numFmtId="49" fontId="4" fillId="4" borderId="1" xfId="1" applyFont="1" applyFill="1" applyBorder="1" applyAlignment="1">
      <alignment vertical="center" wrapText="1"/>
    </xf>
    <xf numFmtId="165" fontId="6" fillId="9" borderId="1" xfId="0" applyNumberFormat="1" applyFont="1" applyFill="1" applyBorder="1" applyAlignment="1">
      <alignment vertical="center" wrapText="1" shrinkToFit="1"/>
    </xf>
    <xf numFmtId="165" fontId="13" fillId="4" borderId="1" xfId="0" applyNumberFormat="1" applyFont="1" applyFill="1" applyBorder="1" applyAlignment="1">
      <alignment vertical="center" wrapText="1" shrinkToFit="1"/>
    </xf>
    <xf numFmtId="165" fontId="7" fillId="9" borderId="1" xfId="0" applyNumberFormat="1" applyFont="1" applyFill="1" applyBorder="1" applyAlignment="1">
      <alignment horizontal="center" vertical="center" wrapText="1" shrinkToFit="1"/>
    </xf>
    <xf numFmtId="165" fontId="6" fillId="4" borderId="1" xfId="0" applyNumberFormat="1" applyFont="1" applyFill="1" applyBorder="1" applyAlignment="1">
      <alignment horizontal="center" vertical="center" wrapText="1" shrinkToFit="1"/>
    </xf>
    <xf numFmtId="0" fontId="17" fillId="0" borderId="0" xfId="0" applyFont="1"/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right"/>
    </xf>
    <xf numFmtId="41" fontId="17" fillId="0" borderId="0" xfId="3" applyFont="1" applyAlignment="1">
      <alignment horizontal="right"/>
    </xf>
    <xf numFmtId="0" fontId="18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41" fontId="18" fillId="0" borderId="1" xfId="3" applyFont="1" applyBorder="1" applyAlignment="1">
      <alignment horizontal="center" vertical="center" wrapText="1"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0" fontId="17" fillId="0" borderId="1" xfId="0" applyFont="1" applyBorder="1"/>
    <xf numFmtId="0" fontId="17" fillId="3" borderId="1" xfId="0" applyFont="1" applyFill="1" applyBorder="1" applyAlignment="1">
      <alignment horizontal="center"/>
    </xf>
    <xf numFmtId="41" fontId="17" fillId="17" borderId="1" xfId="3" applyFont="1" applyFill="1" applyBorder="1" applyAlignment="1">
      <alignment horizontal="right"/>
    </xf>
    <xf numFmtId="0" fontId="17" fillId="0" borderId="1" xfId="0" applyFont="1" applyBorder="1" applyAlignment="1">
      <alignment vertical="center"/>
    </xf>
    <xf numFmtId="0" fontId="17" fillId="3" borderId="1" xfId="0" applyFont="1" applyFill="1" applyBorder="1" applyAlignment="1">
      <alignment horizontal="center" vertical="center"/>
    </xf>
    <xf numFmtId="41" fontId="17" fillId="17" borderId="1" xfId="3" applyFont="1" applyFill="1" applyBorder="1" applyAlignment="1">
      <alignment horizontal="right" vertical="center"/>
    </xf>
    <xf numFmtId="0" fontId="17" fillId="0" borderId="0" xfId="0" applyFont="1" applyAlignment="1">
      <alignment horizontal="center" vertical="center" wrapText="1"/>
    </xf>
    <xf numFmtId="0" fontId="17" fillId="0" borderId="1" xfId="0" applyFont="1" applyBorder="1" applyAlignment="1">
      <alignment horizontal="center"/>
    </xf>
    <xf numFmtId="0" fontId="19" fillId="0" borderId="0" xfId="0" applyNumberFormat="1" applyFont="1" applyFill="1" applyBorder="1" applyAlignment="1">
      <alignment horizontal="center" vertical="center"/>
    </xf>
    <xf numFmtId="0" fontId="21" fillId="0" borderId="0" xfId="0" applyNumberFormat="1" applyFont="1" applyAlignment="1">
      <alignment horizontal="center" vertical="center"/>
    </xf>
    <xf numFmtId="0" fontId="22" fillId="0" borderId="0" xfId="0" applyFont="1"/>
    <xf numFmtId="0" fontId="22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2" fillId="0" borderId="0" xfId="0" applyFont="1" applyBorder="1"/>
    <xf numFmtId="0" fontId="24" fillId="20" borderId="1" xfId="0" applyFont="1" applyFill="1" applyBorder="1" applyAlignment="1">
      <alignment horizontal="center" vertical="center"/>
    </xf>
    <xf numFmtId="0" fontId="26" fillId="4" borderId="8" xfId="0" applyFont="1" applyFill="1" applyBorder="1" applyAlignment="1">
      <alignment vertical="center"/>
    </xf>
    <xf numFmtId="0" fontId="27" fillId="20" borderId="1" xfId="0" applyFont="1" applyFill="1" applyBorder="1" applyAlignment="1">
      <alignment horizontal="center" vertical="center" wrapText="1"/>
    </xf>
    <xf numFmtId="0" fontId="24" fillId="4" borderId="9" xfId="0" applyFont="1" applyFill="1" applyBorder="1" applyAlignment="1">
      <alignment horizontal="center" vertical="center"/>
    </xf>
    <xf numFmtId="0" fontId="27" fillId="21" borderId="10" xfId="0" applyFont="1" applyFill="1" applyBorder="1" applyAlignment="1">
      <alignment horizontal="center" vertical="center" wrapText="1"/>
    </xf>
    <xf numFmtId="0" fontId="27" fillId="22" borderId="10" xfId="0" applyFont="1" applyFill="1" applyBorder="1" applyAlignment="1">
      <alignment horizontal="center" vertical="center" wrapText="1"/>
    </xf>
    <xf numFmtId="0" fontId="24" fillId="20" borderId="1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 wrapText="1"/>
    </xf>
    <xf numFmtId="0" fontId="4" fillId="4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8" borderId="1" xfId="0" applyNumberFormat="1" applyFont="1" applyFill="1" applyBorder="1" applyAlignment="1">
      <alignment horizontal="center" vertical="center" wrapText="1"/>
    </xf>
    <xf numFmtId="0" fontId="4" fillId="19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0" fontId="4" fillId="17" borderId="1" xfId="0" applyNumberFormat="1" applyFont="1" applyFill="1" applyBorder="1" applyAlignment="1">
      <alignment horizontal="center" vertical="center" wrapText="1"/>
    </xf>
    <xf numFmtId="0" fontId="4" fillId="11" borderId="1" xfId="0" applyNumberFormat="1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center" vertical="center" wrapText="1"/>
    </xf>
    <xf numFmtId="0" fontId="4" fillId="17" borderId="1" xfId="0" applyFont="1" applyFill="1" applyBorder="1" applyAlignment="1">
      <alignment horizontal="center" vertical="center" wrapText="1"/>
    </xf>
    <xf numFmtId="0" fontId="4" fillId="14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49" fontId="4" fillId="4" borderId="1" xfId="2" applyFont="1" applyFill="1" applyBorder="1" applyAlignment="1">
      <alignment horizontal="center" wrapText="1"/>
    </xf>
    <xf numFmtId="0" fontId="4" fillId="18" borderId="1" xfId="0" applyNumberFormat="1" applyFont="1" applyFill="1" applyBorder="1" applyAlignment="1">
      <alignment horizontal="center" vertical="center" wrapText="1"/>
    </xf>
    <xf numFmtId="49" fontId="4" fillId="16" borderId="1" xfId="2" applyFont="1" applyFill="1" applyBorder="1" applyAlignment="1">
      <alignment horizontal="center" vertical="center" wrapText="1"/>
    </xf>
    <xf numFmtId="0" fontId="4" fillId="14" borderId="1" xfId="0" applyNumberFormat="1" applyFont="1" applyFill="1" applyBorder="1" applyAlignment="1">
      <alignment horizontal="center" vertical="center" wrapText="1"/>
    </xf>
    <xf numFmtId="0" fontId="4" fillId="15" borderId="1" xfId="0" applyNumberFormat="1" applyFont="1" applyFill="1" applyBorder="1" applyAlignment="1">
      <alignment horizontal="center" vertical="center" wrapText="1"/>
    </xf>
    <xf numFmtId="164" fontId="2" fillId="5" borderId="1" xfId="0" applyNumberFormat="1" applyFont="1" applyFill="1" applyBorder="1" applyAlignment="1">
      <alignment horizontal="center" vertical="center" wrapText="1" shrinkToFit="1"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49" fontId="3" fillId="6" borderId="1" xfId="0" applyNumberFormat="1" applyFont="1" applyFill="1" applyBorder="1" applyAlignment="1">
      <alignment horizontal="center" vertical="center" textRotation="90" wrapText="1"/>
    </xf>
    <xf numFmtId="49" fontId="3" fillId="6" borderId="1" xfId="0" applyNumberFormat="1" applyFont="1" applyFill="1" applyBorder="1" applyAlignment="1">
      <alignment horizontal="center" vertical="center" textRotation="255" wrapText="1"/>
    </xf>
    <xf numFmtId="49" fontId="4" fillId="17" borderId="1" xfId="2" applyFont="1" applyFill="1" applyBorder="1" applyAlignment="1">
      <alignment horizontal="center" vertical="center" wrapText="1"/>
    </xf>
    <xf numFmtId="49" fontId="4" fillId="18" borderId="1" xfId="2" applyFont="1" applyFill="1" applyBorder="1" applyAlignment="1">
      <alignment horizontal="center" vertical="center" wrapText="1"/>
    </xf>
    <xf numFmtId="49" fontId="4" fillId="4" borderId="1" xfId="2" applyFont="1" applyFill="1" applyBorder="1" applyAlignment="1">
      <alignment horizontal="center" vertical="center" wrapText="1"/>
    </xf>
    <xf numFmtId="0" fontId="4" fillId="10" borderId="1" xfId="0" applyNumberFormat="1" applyFont="1" applyFill="1" applyBorder="1" applyAlignment="1">
      <alignment horizontal="center" vertical="center" wrapText="1"/>
    </xf>
    <xf numFmtId="49" fontId="4" fillId="3" borderId="1" xfId="2" applyFont="1" applyFill="1" applyBorder="1" applyAlignment="1">
      <alignment horizontal="center" vertical="center" wrapText="1"/>
    </xf>
    <xf numFmtId="49" fontId="4" fillId="8" borderId="1" xfId="2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textRotation="255" wrapText="1"/>
    </xf>
    <xf numFmtId="49" fontId="3" fillId="6" borderId="1" xfId="0" applyNumberFormat="1" applyFont="1" applyFill="1" applyBorder="1" applyAlignment="1">
      <alignment horizontal="center" vertical="center" textRotation="255"/>
    </xf>
    <xf numFmtId="49" fontId="3" fillId="0" borderId="1" xfId="0" applyNumberFormat="1" applyFont="1" applyBorder="1" applyAlignment="1">
      <alignment horizontal="center" vertical="center" textRotation="255"/>
    </xf>
    <xf numFmtId="0" fontId="4" fillId="3" borderId="1" xfId="0" applyFont="1" applyFill="1" applyBorder="1" applyAlignment="1">
      <alignment horizontal="center" vertical="center" wrapText="1"/>
    </xf>
    <xf numFmtId="49" fontId="4" fillId="13" borderId="1" xfId="2" applyFont="1" applyFill="1" applyBorder="1" applyAlignment="1">
      <alignment horizontal="center" vertical="center" wrapText="1"/>
    </xf>
    <xf numFmtId="49" fontId="4" fillId="17" borderId="1" xfId="1" applyFont="1" applyFill="1" applyBorder="1" applyAlignment="1">
      <alignment horizontal="center" vertical="center" wrapText="1"/>
    </xf>
    <xf numFmtId="49" fontId="4" fillId="12" borderId="1" xfId="2" applyFont="1" applyFill="1" applyBorder="1" applyAlignment="1">
      <alignment horizontal="center" vertical="center" wrapText="1"/>
    </xf>
    <xf numFmtId="49" fontId="4" fillId="0" borderId="1" xfId="2" applyFont="1" applyFill="1" applyBorder="1" applyAlignment="1">
      <alignment horizontal="center" vertical="center" wrapText="1"/>
    </xf>
    <xf numFmtId="0" fontId="24" fillId="20" borderId="1" xfId="0" applyFont="1" applyFill="1" applyBorder="1" applyAlignment="1">
      <alignment horizontal="center" vertical="center"/>
    </xf>
    <xf numFmtId="1" fontId="20" fillId="0" borderId="0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26" fillId="20" borderId="1" xfId="0" applyFont="1" applyFill="1" applyBorder="1" applyAlignment="1">
      <alignment horizontal="center" vertical="center"/>
    </xf>
    <xf numFmtId="0" fontId="26" fillId="21" borderId="1" xfId="0" applyFont="1" applyFill="1" applyBorder="1" applyAlignment="1">
      <alignment horizontal="center" vertical="center"/>
    </xf>
    <xf numFmtId="0" fontId="26" fillId="22" borderId="5" xfId="0" applyFont="1" applyFill="1" applyBorder="1" applyAlignment="1">
      <alignment horizontal="center" vertical="center"/>
    </xf>
    <xf numFmtId="0" fontId="26" fillId="22" borderId="6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</cellXfs>
  <cellStyles count="4">
    <cellStyle name="Millares [0]" xfId="3" builtinId="6"/>
    <cellStyle name="Normal" xfId="0" builtinId="0"/>
    <cellStyle name="WinCalendar_BlankDates_18" xfId="2"/>
    <cellStyle name="WinCalendar_BlankDates_30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9F9E1"/>
      <rgbColor rgb="00CCFFFF"/>
      <rgbColor rgb="00660066"/>
      <rgbColor rgb="00FF8080"/>
      <rgbColor rgb="00E8EEF7"/>
      <rgbColor rgb="00123188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66FF"/>
      <color rgb="FFFF66CC"/>
      <color rgb="FF00FFCC"/>
      <color rgb="FFC20E8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136073</xdr:colOff>
      <xdr:row>0</xdr:row>
      <xdr:rowOff>136070</xdr:rowOff>
    </xdr:from>
    <xdr:to>
      <xdr:col>15</xdr:col>
      <xdr:colOff>598715</xdr:colOff>
      <xdr:row>1</xdr:row>
      <xdr:rowOff>476250</xdr:rowOff>
    </xdr:to>
    <xdr:pic>
      <xdr:nvPicPr>
        <xdr:cNvPr id="2" name="Imagen 1" descr="LOGO COMFALAGOS (final)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18180" y="136070"/>
          <a:ext cx="2435678" cy="884466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126999</xdr:colOff>
      <xdr:row>0</xdr:row>
      <xdr:rowOff>122464</xdr:rowOff>
    </xdr:from>
    <xdr:to>
      <xdr:col>3</xdr:col>
      <xdr:colOff>2041071</xdr:colOff>
      <xdr:row>1</xdr:row>
      <xdr:rowOff>458288</xdr:rowOff>
    </xdr:to>
    <xdr:pic>
      <xdr:nvPicPr>
        <xdr:cNvPr id="3" name="image1.png" descr="Intranet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249" y="122464"/>
          <a:ext cx="2310947" cy="875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285750</xdr:colOff>
      <xdr:row>0</xdr:row>
      <xdr:rowOff>76200</xdr:rowOff>
    </xdr:from>
    <xdr:to>
      <xdr:col>12</xdr:col>
      <xdr:colOff>1104900</xdr:colOff>
      <xdr:row>2</xdr:row>
      <xdr:rowOff>47625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96625" y="76200"/>
          <a:ext cx="19431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910514</xdr:colOff>
      <xdr:row>2</xdr:row>
      <xdr:rowOff>0</xdr:rowOff>
    </xdr:to>
    <xdr:pic>
      <xdr:nvPicPr>
        <xdr:cNvPr id="3" name="Imagen 2" descr="Intranet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76200"/>
          <a:ext cx="1901114" cy="6572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istrator/Google%20Drive/d/WinCalendar/GenerateAll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YYY Holidays"/>
      <sheetName val="TodaySched"/>
      <sheetName val="CountryMap"/>
      <sheetName val="JS"/>
      <sheetName val="Hol_Imgs"/>
      <sheetName val="India"/>
      <sheetName val="Mob Menu"/>
      <sheetName val="EachDayFacts"/>
      <sheetName val="Ads"/>
      <sheetName val="AdsFunFacts"/>
      <sheetName val="Fun Facts"/>
      <sheetName val="HTML Pages"/>
      <sheetName val="MultiDayObs"/>
      <sheetName val="LeftNavNS"/>
      <sheetName val="All_All"/>
      <sheetName val="Link Stradegy"/>
      <sheetName val="HTML2"/>
      <sheetName val="HTML"/>
      <sheetName val="PAdverts"/>
      <sheetName val="Lang"/>
      <sheetName val="Country"/>
      <sheetName val="Batch Mgr"/>
      <sheetName val="Log"/>
      <sheetName val="Ad Chanl"/>
      <sheetName val="Soc Media"/>
      <sheetName val="Soc Media MH"/>
      <sheetName val="Val_Pages"/>
      <sheetName val="2010_Cal"/>
      <sheetName val="2011_Cal"/>
      <sheetName val="2012_Cal"/>
      <sheetName val="2013_Cal"/>
      <sheetName val="2014_Cal"/>
      <sheetName val="2015_Cal"/>
      <sheetName val="2016_Cal"/>
      <sheetName val="2017_Cal"/>
      <sheetName val="2018_Cal"/>
      <sheetName val="2019_Cal"/>
      <sheetName val="2020_Cal"/>
      <sheetName val="2021_Cal"/>
      <sheetName val="2022_Cal"/>
      <sheetName val="2023_Cal"/>
      <sheetName val="2024_Cal"/>
      <sheetName val="2025_Cal"/>
      <sheetName val="2026_Cal"/>
      <sheetName val="2027_Cal"/>
      <sheetName val="2028_Cal"/>
      <sheetName val="2029_Cal"/>
      <sheetName val="2030_Cal"/>
      <sheetName val="2031_Cal"/>
      <sheetName val="2032_Cal"/>
      <sheetName val="2033_Cal"/>
      <sheetName val="2034_Cal"/>
      <sheetName val="2035_Cal"/>
      <sheetName val="2036_Cal"/>
      <sheetName val="2037_Cal"/>
      <sheetName val="2038_Cal"/>
      <sheetName val="2039_Cal"/>
      <sheetName val="2040_Cal"/>
      <sheetName val="2041_Cal"/>
      <sheetName val="2042_Cal"/>
      <sheetName val="2043_Cal"/>
      <sheetName val="2044_Cal"/>
      <sheetName val="2045_Cal"/>
      <sheetName val="2046_Cal"/>
      <sheetName val="2047_Cal"/>
      <sheetName val="2048_Cal"/>
      <sheetName val="2049_Cal"/>
      <sheetName val="2050_Cal"/>
    </sheetNames>
    <sheetDataSet>
      <sheetData sheetId="0"/>
      <sheetData sheetId="1">
        <row r="1">
          <cell r="C1">
            <v>43203</v>
          </cell>
        </row>
      </sheetData>
      <sheetData sheetId="2"/>
      <sheetData sheetId="3"/>
      <sheetData sheetId="4"/>
      <sheetData sheetId="5">
        <row r="6">
          <cell r="A6">
            <v>42736</v>
          </cell>
        </row>
      </sheetData>
      <sheetData sheetId="6"/>
      <sheetData sheetId="7">
        <row r="5">
          <cell r="I5" t="str">
            <v>40th</v>
          </cell>
        </row>
      </sheetData>
      <sheetData sheetId="8">
        <row r="8">
          <cell r="B8" t="str">
            <v>RAU-White</v>
          </cell>
        </row>
      </sheetData>
      <sheetData sheetId="9"/>
      <sheetData sheetId="10"/>
      <sheetData sheetId="11"/>
      <sheetData sheetId="12"/>
      <sheetData sheetId="13"/>
      <sheetData sheetId="14">
        <row r="1">
          <cell r="H1" t="str">
            <v>"</v>
          </cell>
        </row>
      </sheetData>
      <sheetData sheetId="15"/>
      <sheetData sheetId="16"/>
      <sheetData sheetId="17"/>
      <sheetData sheetId="18"/>
      <sheetData sheetId="19">
        <row r="2">
          <cell r="K2">
            <v>2</v>
          </cell>
        </row>
        <row r="4">
          <cell r="K4">
            <v>4</v>
          </cell>
        </row>
      </sheetData>
      <sheetData sheetId="20">
        <row r="2">
          <cell r="C2">
            <v>2019</v>
          </cell>
        </row>
      </sheetData>
      <sheetData sheetId="21">
        <row r="3">
          <cell r="E3">
            <v>2018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0"/>
  <sheetViews>
    <sheetView tabSelected="1" topLeftCell="A118" zoomScale="60" zoomScaleNormal="60" workbookViewId="0">
      <selection activeCell="D20" sqref="D20:D21"/>
    </sheetView>
  </sheetViews>
  <sheetFormatPr baseColWidth="10" defaultColWidth="9.140625" defaultRowHeight="42.75" customHeight="1" x14ac:dyDescent="0.25"/>
  <cols>
    <col min="1" max="1" width="2.28515625" style="4" customWidth="1"/>
    <col min="2" max="2" width="4.85546875" style="3" customWidth="1"/>
    <col min="3" max="3" width="5.85546875" style="9" customWidth="1"/>
    <col min="4" max="4" width="35.7109375" style="10" customWidth="1"/>
    <col min="5" max="5" width="6" style="9" customWidth="1"/>
    <col min="6" max="6" width="35.7109375" style="8" customWidth="1"/>
    <col min="7" max="7" width="5.5703125" style="9" customWidth="1"/>
    <col min="8" max="8" width="35.7109375" style="8" customWidth="1"/>
    <col min="9" max="9" width="5.5703125" style="9" customWidth="1"/>
    <col min="10" max="10" width="35.7109375" style="8" customWidth="1"/>
    <col min="11" max="11" width="5.5703125" style="3" customWidth="1"/>
    <col min="12" max="12" width="35.7109375" style="8" customWidth="1"/>
    <col min="13" max="13" width="6.140625" style="3" customWidth="1"/>
    <col min="14" max="14" width="23.5703125" style="8" customWidth="1"/>
    <col min="15" max="15" width="5.85546875" style="3" customWidth="1"/>
    <col min="16" max="16" width="14.7109375" style="8" customWidth="1"/>
    <col min="17" max="17" width="2.28515625" style="4" customWidth="1"/>
    <col min="18" max="16384" width="9.140625" style="4"/>
  </cols>
  <sheetData>
    <row r="1" spans="2:17" ht="42.75" customHeight="1" thickTop="1" thickBot="1" x14ac:dyDescent="0.3">
      <c r="B1" s="77"/>
      <c r="C1" s="77"/>
      <c r="D1" s="77"/>
      <c r="E1" s="71" t="s">
        <v>56</v>
      </c>
      <c r="F1" s="72"/>
      <c r="G1" s="72"/>
      <c r="H1" s="72"/>
      <c r="I1" s="72"/>
      <c r="J1" s="72"/>
      <c r="K1" s="72"/>
      <c r="L1" s="72"/>
      <c r="M1" s="73"/>
      <c r="N1" s="71"/>
      <c r="O1" s="72"/>
      <c r="P1" s="73"/>
    </row>
    <row r="2" spans="2:17" ht="42.75" customHeight="1" thickTop="1" thickBot="1" x14ac:dyDescent="0.3">
      <c r="B2" s="77"/>
      <c r="C2" s="77"/>
      <c r="D2" s="77"/>
      <c r="E2" s="74"/>
      <c r="F2" s="75"/>
      <c r="G2" s="75"/>
      <c r="H2" s="75"/>
      <c r="I2" s="75"/>
      <c r="J2" s="75"/>
      <c r="K2" s="75"/>
      <c r="L2" s="75"/>
      <c r="M2" s="76"/>
      <c r="N2" s="74"/>
      <c r="O2" s="75"/>
      <c r="P2" s="76"/>
      <c r="Q2" s="5"/>
    </row>
    <row r="3" spans="2:17" ht="42.75" customHeight="1" thickTop="1" thickBot="1" x14ac:dyDescent="0.3">
      <c r="B3" s="11" t="s">
        <v>9</v>
      </c>
      <c r="C3" s="96" t="s">
        <v>0</v>
      </c>
      <c r="D3" s="96"/>
      <c r="E3" s="96" t="s">
        <v>1</v>
      </c>
      <c r="F3" s="96"/>
      <c r="G3" s="96" t="s">
        <v>2</v>
      </c>
      <c r="H3" s="96"/>
      <c r="I3" s="96" t="s">
        <v>3</v>
      </c>
      <c r="J3" s="96"/>
      <c r="K3" s="96" t="s">
        <v>4</v>
      </c>
      <c r="L3" s="96"/>
      <c r="M3" s="96" t="s">
        <v>5</v>
      </c>
      <c r="N3" s="96"/>
      <c r="O3" s="96" t="s">
        <v>6</v>
      </c>
      <c r="P3" s="96"/>
      <c r="Q3" s="6"/>
    </row>
    <row r="4" spans="2:17" s="2" customFormat="1" ht="42.75" customHeight="1" thickTop="1" thickBot="1" x14ac:dyDescent="0.3">
      <c r="B4" s="99" t="s">
        <v>58</v>
      </c>
      <c r="C4" s="12">
        <v>27</v>
      </c>
      <c r="D4" s="97"/>
      <c r="E4" s="13">
        <v>28</v>
      </c>
      <c r="F4" s="97"/>
      <c r="G4" s="13">
        <v>29</v>
      </c>
      <c r="H4" s="97"/>
      <c r="I4" s="13">
        <v>30</v>
      </c>
      <c r="J4" s="97"/>
      <c r="K4" s="13">
        <v>31</v>
      </c>
      <c r="L4" s="80"/>
      <c r="M4" s="13">
        <v>1</v>
      </c>
      <c r="N4" s="84" t="s">
        <v>12</v>
      </c>
      <c r="O4" s="13">
        <v>2</v>
      </c>
      <c r="P4" s="98"/>
      <c r="Q4" s="1"/>
    </row>
    <row r="5" spans="2:17" ht="42.75" customHeight="1" thickTop="1" thickBot="1" x14ac:dyDescent="0.3">
      <c r="B5" s="99"/>
      <c r="C5" s="14"/>
      <c r="D5" s="97"/>
      <c r="E5" s="15"/>
      <c r="F5" s="97"/>
      <c r="G5" s="15"/>
      <c r="H5" s="97"/>
      <c r="I5" s="15"/>
      <c r="J5" s="97"/>
      <c r="K5" s="15" t="s">
        <v>7</v>
      </c>
      <c r="L5" s="80"/>
      <c r="M5" s="16" t="s">
        <v>7</v>
      </c>
      <c r="N5" s="84"/>
      <c r="O5" s="16" t="s">
        <v>7</v>
      </c>
      <c r="P5" s="98"/>
      <c r="Q5" s="6" t="s">
        <v>7</v>
      </c>
    </row>
    <row r="6" spans="2:17" s="2" customFormat="1" ht="42.75" customHeight="1" thickTop="1" thickBot="1" x14ac:dyDescent="0.3">
      <c r="B6" s="99"/>
      <c r="C6" s="12">
        <v>3</v>
      </c>
      <c r="D6" s="80"/>
      <c r="E6" s="13">
        <v>4</v>
      </c>
      <c r="F6" s="79"/>
      <c r="G6" s="13">
        <v>5</v>
      </c>
      <c r="H6" s="79"/>
      <c r="I6" s="13">
        <v>6</v>
      </c>
      <c r="J6" s="79"/>
      <c r="K6" s="13">
        <v>7</v>
      </c>
      <c r="L6" s="79"/>
      <c r="M6" s="13">
        <v>8</v>
      </c>
      <c r="N6" s="79"/>
      <c r="O6" s="13">
        <v>9</v>
      </c>
      <c r="P6" s="83"/>
      <c r="Q6" s="1"/>
    </row>
    <row r="7" spans="2:17" ht="42.75" customHeight="1" thickTop="1" thickBot="1" x14ac:dyDescent="0.3">
      <c r="B7" s="99"/>
      <c r="C7" s="17"/>
      <c r="D7" s="80"/>
      <c r="E7" s="18"/>
      <c r="F7" s="79"/>
      <c r="G7" s="18"/>
      <c r="H7" s="79"/>
      <c r="I7" s="18"/>
      <c r="J7" s="79"/>
      <c r="K7" s="18"/>
      <c r="L7" s="79"/>
      <c r="M7" s="18"/>
      <c r="N7" s="79"/>
      <c r="O7" s="18"/>
      <c r="P7" s="83"/>
      <c r="Q7" s="6" t="s">
        <v>7</v>
      </c>
    </row>
    <row r="8" spans="2:17" s="2" customFormat="1" ht="42.75" customHeight="1" thickTop="1" thickBot="1" x14ac:dyDescent="0.3">
      <c r="B8" s="99"/>
      <c r="C8" s="12">
        <v>10</v>
      </c>
      <c r="D8" s="84" t="s">
        <v>13</v>
      </c>
      <c r="E8" s="13">
        <v>11</v>
      </c>
      <c r="F8" s="81" t="s">
        <v>96</v>
      </c>
      <c r="G8" s="13">
        <v>12</v>
      </c>
      <c r="H8" s="79"/>
      <c r="I8" s="13">
        <v>13</v>
      </c>
      <c r="J8" s="79"/>
      <c r="K8" s="13">
        <v>14</v>
      </c>
      <c r="L8" s="79"/>
      <c r="M8" s="13">
        <v>15</v>
      </c>
      <c r="N8" s="79"/>
      <c r="O8" s="13">
        <v>16</v>
      </c>
      <c r="P8" s="83"/>
      <c r="Q8" s="1"/>
    </row>
    <row r="9" spans="2:17" ht="42.75" customHeight="1" thickTop="1" thickBot="1" x14ac:dyDescent="0.3">
      <c r="B9" s="99"/>
      <c r="C9" s="19"/>
      <c r="D9" s="84"/>
      <c r="E9" s="20"/>
      <c r="F9" s="81"/>
      <c r="G9" s="18"/>
      <c r="H9" s="79"/>
      <c r="I9" s="18"/>
      <c r="J9" s="79"/>
      <c r="K9" s="18"/>
      <c r="L9" s="79"/>
      <c r="M9" s="18"/>
      <c r="N9" s="79"/>
      <c r="O9" s="18"/>
      <c r="P9" s="83"/>
      <c r="Q9" s="6" t="s">
        <v>7</v>
      </c>
    </row>
    <row r="10" spans="2:17" s="2" customFormat="1" ht="42.75" customHeight="1" thickTop="1" thickBot="1" x14ac:dyDescent="0.3">
      <c r="B10" s="99"/>
      <c r="C10" s="12">
        <v>17</v>
      </c>
      <c r="D10" s="81" t="s">
        <v>95</v>
      </c>
      <c r="E10" s="13">
        <v>18</v>
      </c>
      <c r="F10" s="102" t="s">
        <v>124</v>
      </c>
      <c r="G10" s="13">
        <v>19</v>
      </c>
      <c r="H10" s="103" t="s">
        <v>143</v>
      </c>
      <c r="I10" s="13">
        <v>20</v>
      </c>
      <c r="J10" s="79" t="s">
        <v>136</v>
      </c>
      <c r="K10" s="13">
        <v>21</v>
      </c>
      <c r="L10" s="79" t="s">
        <v>136</v>
      </c>
      <c r="M10" s="13">
        <v>22</v>
      </c>
      <c r="N10" s="79"/>
      <c r="O10" s="13">
        <v>23</v>
      </c>
      <c r="P10" s="83"/>
      <c r="Q10" s="1"/>
    </row>
    <row r="11" spans="2:17" ht="42.75" customHeight="1" thickTop="1" thickBot="1" x14ac:dyDescent="0.3">
      <c r="B11" s="99"/>
      <c r="C11" s="19"/>
      <c r="D11" s="81"/>
      <c r="E11" s="20"/>
      <c r="F11" s="102"/>
      <c r="G11" s="18"/>
      <c r="H11" s="103"/>
      <c r="I11" s="18"/>
      <c r="J11" s="79"/>
      <c r="K11" s="18"/>
      <c r="L11" s="79"/>
      <c r="M11" s="18"/>
      <c r="N11" s="79"/>
      <c r="O11" s="18"/>
      <c r="P11" s="83"/>
      <c r="Q11" s="6" t="s">
        <v>7</v>
      </c>
    </row>
    <row r="12" spans="2:17" s="2" customFormat="1" ht="42.75" customHeight="1" thickTop="1" thickBot="1" x14ac:dyDescent="0.3">
      <c r="B12" s="99"/>
      <c r="C12" s="12">
        <v>24</v>
      </c>
      <c r="D12" s="81" t="s">
        <v>123</v>
      </c>
      <c r="E12" s="13">
        <v>25</v>
      </c>
      <c r="F12" s="103"/>
      <c r="G12" s="13">
        <v>26</v>
      </c>
      <c r="H12" s="81" t="s">
        <v>127</v>
      </c>
      <c r="I12" s="13">
        <v>27</v>
      </c>
      <c r="J12" s="81" t="s">
        <v>127</v>
      </c>
      <c r="K12" s="13">
        <v>28</v>
      </c>
      <c r="L12" s="81" t="s">
        <v>127</v>
      </c>
      <c r="M12" s="13">
        <v>29</v>
      </c>
      <c r="N12" s="79"/>
      <c r="O12" s="13">
        <v>30</v>
      </c>
      <c r="P12" s="83"/>
      <c r="Q12" s="1"/>
    </row>
    <row r="13" spans="2:17" ht="57" customHeight="1" thickTop="1" thickBot="1" x14ac:dyDescent="0.3">
      <c r="B13" s="99"/>
      <c r="C13" s="21" t="s">
        <v>19</v>
      </c>
      <c r="D13" s="81"/>
      <c r="E13" s="18"/>
      <c r="F13" s="103"/>
      <c r="G13" s="18"/>
      <c r="H13" s="81"/>
      <c r="I13" s="18"/>
      <c r="J13" s="81"/>
      <c r="K13" s="18"/>
      <c r="L13" s="81"/>
      <c r="M13" s="18"/>
      <c r="N13" s="79"/>
      <c r="O13" s="18"/>
      <c r="P13" s="83"/>
      <c r="Q13" s="6" t="s">
        <v>7</v>
      </c>
    </row>
    <row r="14" spans="2:17" s="2" customFormat="1" ht="42.75" customHeight="1" thickTop="1" thickBot="1" x14ac:dyDescent="0.3">
      <c r="B14" s="100" t="s">
        <v>59</v>
      </c>
      <c r="C14" s="12">
        <v>31</v>
      </c>
      <c r="D14" s="88" t="s">
        <v>118</v>
      </c>
      <c r="E14" s="13">
        <v>1</v>
      </c>
      <c r="F14" s="102" t="s">
        <v>125</v>
      </c>
      <c r="G14" s="13">
        <v>2</v>
      </c>
      <c r="H14" s="79"/>
      <c r="I14" s="13">
        <v>3</v>
      </c>
      <c r="J14" s="79"/>
      <c r="K14" s="13">
        <v>4</v>
      </c>
      <c r="L14" s="82" t="s">
        <v>137</v>
      </c>
      <c r="M14" s="13">
        <v>5</v>
      </c>
      <c r="N14" s="79"/>
      <c r="O14" s="13">
        <v>6</v>
      </c>
      <c r="P14" s="83"/>
      <c r="Q14" s="1"/>
    </row>
    <row r="15" spans="2:17" ht="42.75" customHeight="1" thickTop="1" thickBot="1" x14ac:dyDescent="0.3">
      <c r="B15" s="100"/>
      <c r="C15" s="21" t="s">
        <v>20</v>
      </c>
      <c r="D15" s="88"/>
      <c r="E15" s="18"/>
      <c r="F15" s="102"/>
      <c r="G15" s="18"/>
      <c r="H15" s="79"/>
      <c r="I15" s="18"/>
      <c r="J15" s="79"/>
      <c r="K15" s="18"/>
      <c r="L15" s="82"/>
      <c r="M15" s="18"/>
      <c r="N15" s="79"/>
      <c r="O15" s="18"/>
      <c r="P15" s="83"/>
      <c r="Q15" s="6" t="s">
        <v>7</v>
      </c>
    </row>
    <row r="16" spans="2:17" s="2" customFormat="1" ht="42.75" customHeight="1" thickTop="1" thickBot="1" x14ac:dyDescent="0.3">
      <c r="B16" s="100"/>
      <c r="C16" s="12">
        <v>7</v>
      </c>
      <c r="D16" s="86" t="s">
        <v>101</v>
      </c>
      <c r="E16" s="13">
        <v>8</v>
      </c>
      <c r="F16" s="79"/>
      <c r="G16" s="13">
        <v>9</v>
      </c>
      <c r="H16" s="79"/>
      <c r="I16" s="13">
        <v>10</v>
      </c>
      <c r="J16" s="79"/>
      <c r="K16" s="13">
        <v>11</v>
      </c>
      <c r="L16" s="82" t="s">
        <v>138</v>
      </c>
      <c r="M16" s="13">
        <v>12</v>
      </c>
      <c r="N16" s="79"/>
      <c r="O16" s="13">
        <v>13</v>
      </c>
      <c r="P16" s="83"/>
      <c r="Q16" s="1"/>
    </row>
    <row r="17" spans="1:17" ht="42.75" customHeight="1" thickTop="1" thickBot="1" x14ac:dyDescent="0.3">
      <c r="B17" s="100"/>
      <c r="C17" s="21" t="s">
        <v>21</v>
      </c>
      <c r="D17" s="86"/>
      <c r="E17" s="18"/>
      <c r="F17" s="79"/>
      <c r="G17" s="18"/>
      <c r="H17" s="79"/>
      <c r="I17" s="18"/>
      <c r="J17" s="79"/>
      <c r="K17" s="18"/>
      <c r="L17" s="82"/>
      <c r="M17" s="18"/>
      <c r="N17" s="79"/>
      <c r="O17" s="18"/>
      <c r="P17" s="83"/>
      <c r="Q17" s="6" t="s">
        <v>7</v>
      </c>
    </row>
    <row r="18" spans="1:17" s="2" customFormat="1" ht="42.75" customHeight="1" thickTop="1" thickBot="1" x14ac:dyDescent="0.3">
      <c r="B18" s="100"/>
      <c r="C18" s="12">
        <v>14</v>
      </c>
      <c r="D18" s="80"/>
      <c r="E18" s="13">
        <v>15</v>
      </c>
      <c r="F18" s="79"/>
      <c r="G18" s="13">
        <v>16</v>
      </c>
      <c r="H18" s="79"/>
      <c r="I18" s="13">
        <v>17</v>
      </c>
      <c r="J18" s="79"/>
      <c r="K18" s="13">
        <v>18</v>
      </c>
      <c r="L18" s="81" t="s">
        <v>128</v>
      </c>
      <c r="M18" s="13">
        <v>19</v>
      </c>
      <c r="N18" s="79"/>
      <c r="O18" s="13">
        <v>20</v>
      </c>
      <c r="P18" s="83"/>
      <c r="Q18" s="1"/>
    </row>
    <row r="19" spans="1:17" ht="42.75" customHeight="1" thickTop="1" thickBot="1" x14ac:dyDescent="0.3">
      <c r="B19" s="100"/>
      <c r="C19" s="21" t="s">
        <v>92</v>
      </c>
      <c r="D19" s="80"/>
      <c r="E19" s="18"/>
      <c r="F19" s="79"/>
      <c r="G19" s="18"/>
      <c r="H19" s="79"/>
      <c r="I19" s="18"/>
      <c r="J19" s="79"/>
      <c r="K19" s="18"/>
      <c r="L19" s="81"/>
      <c r="M19" s="18"/>
      <c r="N19" s="79"/>
      <c r="O19" s="18"/>
      <c r="P19" s="83"/>
      <c r="Q19" s="6" t="s">
        <v>7</v>
      </c>
    </row>
    <row r="20" spans="1:17" s="2" customFormat="1" ht="42.75" customHeight="1" thickTop="1" thickBot="1" x14ac:dyDescent="0.3">
      <c r="B20" s="100"/>
      <c r="C20" s="12">
        <v>21</v>
      </c>
      <c r="D20" s="79"/>
      <c r="E20" s="13">
        <v>22</v>
      </c>
      <c r="F20" s="79"/>
      <c r="G20" s="13">
        <v>23</v>
      </c>
      <c r="H20" s="79"/>
      <c r="I20" s="13">
        <v>24</v>
      </c>
      <c r="J20" s="85" t="s">
        <v>140</v>
      </c>
      <c r="K20" s="13">
        <v>25</v>
      </c>
      <c r="L20" s="82" t="s">
        <v>139</v>
      </c>
      <c r="M20" s="13">
        <v>26</v>
      </c>
      <c r="N20" s="79"/>
      <c r="O20" s="13">
        <v>27</v>
      </c>
      <c r="P20" s="83"/>
      <c r="Q20" s="1"/>
    </row>
    <row r="21" spans="1:17" ht="42.75" customHeight="1" thickTop="1" thickBot="1" x14ac:dyDescent="0.3">
      <c r="B21" s="100"/>
      <c r="C21" s="21" t="s">
        <v>93</v>
      </c>
      <c r="D21" s="79"/>
      <c r="E21" s="18"/>
      <c r="F21" s="79"/>
      <c r="G21" s="22"/>
      <c r="H21" s="79"/>
      <c r="I21" s="18"/>
      <c r="J21" s="85"/>
      <c r="K21" s="23"/>
      <c r="L21" s="82"/>
      <c r="M21" s="18"/>
      <c r="N21" s="79"/>
      <c r="O21" s="18"/>
      <c r="P21" s="83"/>
      <c r="Q21" s="6" t="s">
        <v>7</v>
      </c>
    </row>
    <row r="22" spans="1:17" s="2" customFormat="1" ht="42.75" customHeight="1" thickTop="1" thickBot="1" x14ac:dyDescent="0.3">
      <c r="B22" s="100" t="s">
        <v>57</v>
      </c>
      <c r="C22" s="12">
        <v>28</v>
      </c>
      <c r="D22" s="79"/>
      <c r="E22" s="13">
        <v>1</v>
      </c>
      <c r="F22" s="79"/>
      <c r="G22" s="13">
        <v>2</v>
      </c>
      <c r="H22" s="102" t="s">
        <v>126</v>
      </c>
      <c r="I22" s="13">
        <v>3</v>
      </c>
      <c r="J22" s="79"/>
      <c r="K22" s="13">
        <v>4</v>
      </c>
      <c r="L22" s="82" t="s">
        <v>137</v>
      </c>
      <c r="M22" s="13">
        <v>5</v>
      </c>
      <c r="N22" s="79"/>
      <c r="O22" s="13">
        <v>6</v>
      </c>
      <c r="P22" s="83"/>
      <c r="Q22" s="1"/>
    </row>
    <row r="23" spans="1:17" ht="42.75" customHeight="1" thickTop="1" thickBot="1" x14ac:dyDescent="0.3">
      <c r="B23" s="100"/>
      <c r="C23" s="21" t="s">
        <v>22</v>
      </c>
      <c r="D23" s="79"/>
      <c r="E23" s="18"/>
      <c r="F23" s="79"/>
      <c r="G23" s="18"/>
      <c r="H23" s="102"/>
      <c r="I23" s="18"/>
      <c r="J23" s="79"/>
      <c r="K23" s="18"/>
      <c r="L23" s="82"/>
      <c r="M23" s="18"/>
      <c r="N23" s="79"/>
      <c r="O23" s="18"/>
      <c r="P23" s="83"/>
      <c r="Q23" s="6" t="s">
        <v>7</v>
      </c>
    </row>
    <row r="24" spans="1:17" s="2" customFormat="1" ht="42.75" customHeight="1" thickTop="1" thickBot="1" x14ac:dyDescent="0.3">
      <c r="B24" s="100"/>
      <c r="C24" s="12">
        <v>7</v>
      </c>
      <c r="D24" s="103"/>
      <c r="E24" s="13">
        <v>8</v>
      </c>
      <c r="F24" s="104" t="s">
        <v>97</v>
      </c>
      <c r="G24" s="13">
        <v>9</v>
      </c>
      <c r="H24" s="79"/>
      <c r="I24" s="13">
        <v>10</v>
      </c>
      <c r="J24" s="79"/>
      <c r="K24" s="13">
        <v>11</v>
      </c>
      <c r="L24" s="82" t="s">
        <v>138</v>
      </c>
      <c r="M24" s="13">
        <v>12</v>
      </c>
      <c r="N24" s="79"/>
      <c r="O24" s="13">
        <v>13</v>
      </c>
      <c r="P24" s="83"/>
      <c r="Q24" s="1"/>
    </row>
    <row r="25" spans="1:17" ht="42.75" customHeight="1" thickTop="1" thickBot="1" x14ac:dyDescent="0.3">
      <c r="B25" s="100"/>
      <c r="C25" s="21" t="s">
        <v>23</v>
      </c>
      <c r="D25" s="103"/>
      <c r="E25" s="18"/>
      <c r="F25" s="104"/>
      <c r="G25" s="18"/>
      <c r="H25" s="79"/>
      <c r="I25" s="18"/>
      <c r="J25" s="79"/>
      <c r="K25" s="23"/>
      <c r="L25" s="82"/>
      <c r="M25" s="18"/>
      <c r="N25" s="79"/>
      <c r="O25" s="18"/>
      <c r="P25" s="83"/>
      <c r="Q25" s="6" t="s">
        <v>7</v>
      </c>
    </row>
    <row r="26" spans="1:17" s="2" customFormat="1" ht="42.75" customHeight="1" thickTop="1" thickBot="1" x14ac:dyDescent="0.3">
      <c r="B26" s="100"/>
      <c r="C26" s="13">
        <v>14</v>
      </c>
      <c r="D26" s="79"/>
      <c r="E26" s="13">
        <v>15</v>
      </c>
      <c r="F26" s="103"/>
      <c r="G26" s="13">
        <v>16</v>
      </c>
      <c r="H26" s="103"/>
      <c r="I26" s="13">
        <v>17</v>
      </c>
      <c r="J26" s="103"/>
      <c r="K26" s="13">
        <v>18</v>
      </c>
      <c r="L26" s="101" t="s">
        <v>119</v>
      </c>
      <c r="M26" s="13">
        <v>19</v>
      </c>
      <c r="N26" s="79"/>
      <c r="O26" s="13">
        <v>20</v>
      </c>
      <c r="P26" s="83"/>
      <c r="Q26" s="1"/>
    </row>
    <row r="27" spans="1:17" ht="42.75" customHeight="1" thickTop="1" thickBot="1" x14ac:dyDescent="0.3">
      <c r="B27" s="100"/>
      <c r="C27" s="17" t="s">
        <v>24</v>
      </c>
      <c r="D27" s="79"/>
      <c r="E27" s="18"/>
      <c r="F27" s="103"/>
      <c r="G27" s="24"/>
      <c r="H27" s="103"/>
      <c r="I27" s="24"/>
      <c r="J27" s="103"/>
      <c r="K27" s="18"/>
      <c r="L27" s="101"/>
      <c r="M27" s="18"/>
      <c r="N27" s="79"/>
      <c r="O27" s="18"/>
      <c r="P27" s="83"/>
      <c r="Q27" s="6" t="s">
        <v>7</v>
      </c>
    </row>
    <row r="28" spans="1:17" s="2" customFormat="1" ht="42.75" customHeight="1" thickTop="1" thickBot="1" x14ac:dyDescent="0.3">
      <c r="B28" s="100"/>
      <c r="C28" s="12">
        <v>21</v>
      </c>
      <c r="D28" s="84" t="s">
        <v>14</v>
      </c>
      <c r="E28" s="13">
        <v>22</v>
      </c>
      <c r="F28" s="79"/>
      <c r="G28" s="13">
        <v>23</v>
      </c>
      <c r="H28" s="83"/>
      <c r="I28" s="13">
        <v>24</v>
      </c>
      <c r="J28" s="102" t="s">
        <v>129</v>
      </c>
      <c r="K28" s="13">
        <v>25</v>
      </c>
      <c r="L28" s="82" t="s">
        <v>139</v>
      </c>
      <c r="M28" s="13">
        <v>26</v>
      </c>
      <c r="N28" s="79"/>
      <c r="O28" s="13">
        <v>27</v>
      </c>
      <c r="P28" s="83"/>
      <c r="Q28" s="1"/>
    </row>
    <row r="29" spans="1:17" ht="42.75" customHeight="1" thickTop="1" thickBot="1" x14ac:dyDescent="0.3">
      <c r="A29" s="7"/>
      <c r="B29" s="100"/>
      <c r="C29" s="25" t="s">
        <v>25</v>
      </c>
      <c r="D29" s="84"/>
      <c r="E29" s="18"/>
      <c r="F29" s="79"/>
      <c r="G29" s="18"/>
      <c r="H29" s="83"/>
      <c r="I29" s="18"/>
      <c r="J29" s="102"/>
      <c r="K29" s="23"/>
      <c r="L29" s="82"/>
      <c r="M29" s="18"/>
      <c r="N29" s="79"/>
      <c r="O29" s="18"/>
      <c r="P29" s="83"/>
      <c r="Q29" s="6" t="s">
        <v>7</v>
      </c>
    </row>
    <row r="30" spans="1:17" s="2" customFormat="1" ht="42.75" customHeight="1" thickTop="1" thickBot="1" x14ac:dyDescent="0.3">
      <c r="B30" s="100" t="s">
        <v>63</v>
      </c>
      <c r="C30" s="13">
        <v>28</v>
      </c>
      <c r="D30" s="103"/>
      <c r="E30" s="13">
        <v>29</v>
      </c>
      <c r="F30" s="103"/>
      <c r="G30" s="13">
        <v>30</v>
      </c>
      <c r="H30" s="103"/>
      <c r="I30" s="13">
        <v>31</v>
      </c>
      <c r="J30" s="80" t="s">
        <v>81</v>
      </c>
      <c r="K30" s="13">
        <v>1</v>
      </c>
      <c r="L30" s="78" t="s">
        <v>82</v>
      </c>
      <c r="M30" s="13">
        <v>2</v>
      </c>
      <c r="N30" s="79"/>
      <c r="O30" s="13">
        <v>3</v>
      </c>
      <c r="P30" s="83"/>
      <c r="Q30" s="1"/>
    </row>
    <row r="31" spans="1:17" ht="42.75" customHeight="1" thickTop="1" thickBot="1" x14ac:dyDescent="0.3">
      <c r="B31" s="100"/>
      <c r="C31" s="26" t="s">
        <v>68</v>
      </c>
      <c r="D31" s="103"/>
      <c r="E31" s="18"/>
      <c r="F31" s="103"/>
      <c r="G31" s="18"/>
      <c r="H31" s="103"/>
      <c r="I31" s="20"/>
      <c r="J31" s="80"/>
      <c r="K31" s="18"/>
      <c r="L31" s="78"/>
      <c r="M31" s="18"/>
      <c r="N31" s="79"/>
      <c r="O31" s="18"/>
      <c r="P31" s="83"/>
      <c r="Q31" s="6" t="s">
        <v>7</v>
      </c>
    </row>
    <row r="32" spans="1:17" s="2" customFormat="1" ht="42.75" customHeight="1" thickTop="1" thickBot="1" x14ac:dyDescent="0.3">
      <c r="B32" s="100"/>
      <c r="C32" s="12">
        <v>4</v>
      </c>
      <c r="D32" s="106" t="s">
        <v>69</v>
      </c>
      <c r="E32" s="13">
        <v>5</v>
      </c>
      <c r="F32" s="103"/>
      <c r="G32" s="13">
        <v>6</v>
      </c>
      <c r="H32" s="103"/>
      <c r="I32" s="13">
        <v>7</v>
      </c>
      <c r="J32" s="80"/>
      <c r="K32" s="13">
        <v>8</v>
      </c>
      <c r="L32" s="82" t="s">
        <v>137</v>
      </c>
      <c r="M32" s="13">
        <v>9</v>
      </c>
      <c r="N32" s="79"/>
      <c r="O32" s="13">
        <v>10</v>
      </c>
      <c r="P32" s="83"/>
      <c r="Q32" s="1"/>
    </row>
    <row r="33" spans="2:17" ht="42.75" customHeight="1" thickTop="1" thickBot="1" x14ac:dyDescent="0.3">
      <c r="B33" s="100"/>
      <c r="C33" s="21" t="s">
        <v>26</v>
      </c>
      <c r="D33" s="106"/>
      <c r="E33" s="18"/>
      <c r="F33" s="103"/>
      <c r="G33" s="18"/>
      <c r="H33" s="103"/>
      <c r="I33" s="18"/>
      <c r="J33" s="80"/>
      <c r="K33" s="18"/>
      <c r="L33" s="82"/>
      <c r="M33" s="18"/>
      <c r="N33" s="79"/>
      <c r="O33" s="18"/>
      <c r="P33" s="83"/>
      <c r="Q33" s="6" t="s">
        <v>7</v>
      </c>
    </row>
    <row r="34" spans="2:17" s="2" customFormat="1" ht="42.75" customHeight="1" thickTop="1" thickBot="1" x14ac:dyDescent="0.3">
      <c r="B34" s="100"/>
      <c r="C34" s="12">
        <v>11</v>
      </c>
      <c r="D34" s="78" t="s">
        <v>80</v>
      </c>
      <c r="E34" s="27">
        <v>12</v>
      </c>
      <c r="F34" s="103" t="s">
        <v>83</v>
      </c>
      <c r="G34" s="27">
        <v>13</v>
      </c>
      <c r="H34" s="103" t="s">
        <v>83</v>
      </c>
      <c r="I34" s="27">
        <v>14</v>
      </c>
      <c r="J34" s="105" t="s">
        <v>10</v>
      </c>
      <c r="K34" s="27">
        <v>15</v>
      </c>
      <c r="L34" s="105" t="s">
        <v>11</v>
      </c>
      <c r="M34" s="13">
        <v>16</v>
      </c>
      <c r="N34" s="79"/>
      <c r="O34" s="13">
        <v>17</v>
      </c>
      <c r="P34" s="103"/>
      <c r="Q34" s="1"/>
    </row>
    <row r="35" spans="2:17" ht="42.75" customHeight="1" thickTop="1" thickBot="1" x14ac:dyDescent="0.3">
      <c r="B35" s="100"/>
      <c r="C35" s="28"/>
      <c r="D35" s="78"/>
      <c r="E35" s="29"/>
      <c r="F35" s="103"/>
      <c r="G35" s="29"/>
      <c r="H35" s="103"/>
      <c r="I35" s="29"/>
      <c r="J35" s="105"/>
      <c r="K35" s="29"/>
      <c r="L35" s="105"/>
      <c r="M35" s="30"/>
      <c r="N35" s="79"/>
      <c r="O35" s="30"/>
      <c r="P35" s="103"/>
      <c r="Q35" s="6"/>
    </row>
    <row r="36" spans="2:17" s="2" customFormat="1" ht="42.75" customHeight="1" thickTop="1" thickBot="1" x14ac:dyDescent="0.3">
      <c r="B36" s="100"/>
      <c r="C36" s="12">
        <v>18</v>
      </c>
      <c r="D36" s="79"/>
      <c r="E36" s="13">
        <v>19</v>
      </c>
      <c r="F36" s="103"/>
      <c r="G36" s="13">
        <v>20</v>
      </c>
      <c r="H36" s="103"/>
      <c r="I36" s="13">
        <v>21</v>
      </c>
      <c r="J36" s="103"/>
      <c r="K36" s="13">
        <v>22</v>
      </c>
      <c r="L36" s="78" t="s">
        <v>120</v>
      </c>
      <c r="M36" s="13">
        <v>23</v>
      </c>
      <c r="N36" s="79" t="s">
        <v>71</v>
      </c>
      <c r="O36" s="13">
        <v>24</v>
      </c>
      <c r="P36" s="83"/>
      <c r="Q36" s="1"/>
    </row>
    <row r="37" spans="2:17" ht="42.75" customHeight="1" thickTop="1" thickBot="1" x14ac:dyDescent="0.3">
      <c r="B37" s="100"/>
      <c r="C37" s="21" t="s">
        <v>27</v>
      </c>
      <c r="D37" s="79"/>
      <c r="E37" s="18"/>
      <c r="F37" s="103"/>
      <c r="G37" s="18"/>
      <c r="H37" s="103"/>
      <c r="I37" s="18"/>
      <c r="J37" s="103"/>
      <c r="K37" s="18"/>
      <c r="L37" s="78"/>
      <c r="M37" s="18"/>
      <c r="N37" s="79"/>
      <c r="O37" s="18"/>
      <c r="P37" s="83"/>
      <c r="Q37" s="6" t="s">
        <v>7</v>
      </c>
    </row>
    <row r="38" spans="2:17" s="2" customFormat="1" ht="42.75" customHeight="1" thickTop="1" thickBot="1" x14ac:dyDescent="0.3">
      <c r="B38" s="100"/>
      <c r="C38" s="12">
        <v>25</v>
      </c>
      <c r="D38" s="80"/>
      <c r="E38" s="13">
        <v>26</v>
      </c>
      <c r="F38" s="89" t="s">
        <v>144</v>
      </c>
      <c r="G38" s="13">
        <v>27</v>
      </c>
      <c r="H38" s="79"/>
      <c r="I38" s="13">
        <v>28</v>
      </c>
      <c r="J38" s="79"/>
      <c r="K38" s="13">
        <v>29</v>
      </c>
      <c r="L38" s="87" t="s">
        <v>98</v>
      </c>
      <c r="M38" s="13">
        <v>30</v>
      </c>
      <c r="N38" s="80"/>
      <c r="O38" s="13">
        <v>1</v>
      </c>
      <c r="P38" s="84" t="s">
        <v>15</v>
      </c>
      <c r="Q38" s="1"/>
    </row>
    <row r="39" spans="2:17" ht="75" customHeight="1" thickTop="1" thickBot="1" x14ac:dyDescent="0.3">
      <c r="B39" s="100"/>
      <c r="C39" s="17" t="s">
        <v>28</v>
      </c>
      <c r="D39" s="80"/>
      <c r="E39" s="18"/>
      <c r="F39" s="89"/>
      <c r="G39" s="18"/>
      <c r="H39" s="79"/>
      <c r="I39" s="18"/>
      <c r="J39" s="79"/>
      <c r="K39" s="18"/>
      <c r="L39" s="87"/>
      <c r="M39" s="18"/>
      <c r="N39" s="80"/>
      <c r="O39" s="18"/>
      <c r="P39" s="84"/>
      <c r="Q39" s="6" t="s">
        <v>7</v>
      </c>
    </row>
    <row r="40" spans="2:17" s="2" customFormat="1" ht="42.75" customHeight="1" thickTop="1" thickBot="1" x14ac:dyDescent="0.3">
      <c r="B40" s="100" t="s">
        <v>62</v>
      </c>
      <c r="C40" s="12">
        <v>2</v>
      </c>
      <c r="D40" s="79"/>
      <c r="E40" s="13">
        <v>3</v>
      </c>
      <c r="F40" s="80"/>
      <c r="G40" s="13">
        <v>4</v>
      </c>
      <c r="H40" s="79"/>
      <c r="I40" s="13">
        <v>5</v>
      </c>
      <c r="J40" s="79"/>
      <c r="K40" s="13">
        <v>6</v>
      </c>
      <c r="L40" s="82" t="s">
        <v>139</v>
      </c>
      <c r="M40" s="13">
        <v>7</v>
      </c>
      <c r="N40" s="79"/>
      <c r="O40" s="13">
        <v>8</v>
      </c>
      <c r="P40" s="83"/>
      <c r="Q40" s="1"/>
    </row>
    <row r="41" spans="2:17" ht="42.75" customHeight="1" thickTop="1" thickBot="1" x14ac:dyDescent="0.3">
      <c r="B41" s="107"/>
      <c r="C41" s="17" t="s">
        <v>29</v>
      </c>
      <c r="D41" s="79"/>
      <c r="E41" s="18"/>
      <c r="F41" s="80"/>
      <c r="G41" s="18"/>
      <c r="H41" s="79"/>
      <c r="I41" s="18"/>
      <c r="J41" s="79"/>
      <c r="K41" s="18"/>
      <c r="L41" s="82"/>
      <c r="M41" s="18"/>
      <c r="N41" s="79"/>
      <c r="O41" s="18"/>
      <c r="P41" s="83"/>
      <c r="Q41" s="6" t="s">
        <v>7</v>
      </c>
    </row>
    <row r="42" spans="2:17" s="2" customFormat="1" ht="42.75" customHeight="1" thickTop="1" thickBot="1" x14ac:dyDescent="0.3">
      <c r="B42" s="107"/>
      <c r="C42" s="12">
        <v>9</v>
      </c>
      <c r="D42" s="90"/>
      <c r="E42" s="13">
        <v>10</v>
      </c>
      <c r="F42" s="90"/>
      <c r="G42" s="13">
        <v>11</v>
      </c>
      <c r="H42" s="90"/>
      <c r="I42" s="13">
        <v>12</v>
      </c>
      <c r="J42" s="90"/>
      <c r="K42" s="13">
        <v>13</v>
      </c>
      <c r="L42" s="84" t="s">
        <v>55</v>
      </c>
      <c r="M42" s="13">
        <v>14</v>
      </c>
      <c r="N42" s="31"/>
      <c r="O42" s="13">
        <v>15</v>
      </c>
      <c r="P42" s="83"/>
      <c r="Q42" s="1"/>
    </row>
    <row r="43" spans="2:17" ht="42.75" customHeight="1" thickTop="1" thickBot="1" x14ac:dyDescent="0.3">
      <c r="B43" s="107"/>
      <c r="C43" s="17" t="s">
        <v>30</v>
      </c>
      <c r="D43" s="90"/>
      <c r="E43" s="18"/>
      <c r="F43" s="90"/>
      <c r="G43" s="18"/>
      <c r="H43" s="90"/>
      <c r="I43" s="18"/>
      <c r="J43" s="90"/>
      <c r="K43" s="18"/>
      <c r="L43" s="84"/>
      <c r="M43" s="18"/>
      <c r="N43" s="31"/>
      <c r="O43" s="18"/>
      <c r="P43" s="83"/>
      <c r="Q43" s="6" t="s">
        <v>7</v>
      </c>
    </row>
    <row r="44" spans="2:17" s="2" customFormat="1" ht="42.75" customHeight="1" thickTop="1" thickBot="1" x14ac:dyDescent="0.3">
      <c r="B44" s="107"/>
      <c r="C44" s="13">
        <v>16</v>
      </c>
      <c r="D44" s="79"/>
      <c r="E44" s="13">
        <v>17</v>
      </c>
      <c r="F44" s="79"/>
      <c r="G44" s="13">
        <v>18</v>
      </c>
      <c r="H44" s="80"/>
      <c r="I44" s="13">
        <v>19</v>
      </c>
      <c r="J44" s="79"/>
      <c r="K44" s="13">
        <v>20</v>
      </c>
      <c r="L44" s="82" t="s">
        <v>138</v>
      </c>
      <c r="M44" s="13">
        <v>21</v>
      </c>
      <c r="N44" s="79"/>
      <c r="O44" s="13">
        <v>22</v>
      </c>
      <c r="P44" s="83"/>
      <c r="Q44" s="1"/>
    </row>
    <row r="45" spans="2:17" ht="42.75" customHeight="1" thickTop="1" thickBot="1" x14ac:dyDescent="0.3">
      <c r="B45" s="107"/>
      <c r="C45" s="17" t="s">
        <v>31</v>
      </c>
      <c r="D45" s="79"/>
      <c r="E45" s="18"/>
      <c r="F45" s="79"/>
      <c r="G45" s="18"/>
      <c r="H45" s="80"/>
      <c r="I45" s="18"/>
      <c r="J45" s="79"/>
      <c r="K45" s="18"/>
      <c r="L45" s="82"/>
      <c r="M45" s="18"/>
      <c r="N45" s="79"/>
      <c r="O45" s="18"/>
      <c r="P45" s="83"/>
      <c r="Q45" s="6" t="s">
        <v>7</v>
      </c>
    </row>
    <row r="46" spans="2:17" s="2" customFormat="1" ht="42.75" customHeight="1" thickTop="1" thickBot="1" x14ac:dyDescent="0.3">
      <c r="B46" s="107"/>
      <c r="C46" s="12">
        <v>23</v>
      </c>
      <c r="D46" s="88" t="s">
        <v>116</v>
      </c>
      <c r="E46" s="13">
        <v>24</v>
      </c>
      <c r="F46" s="85" t="s">
        <v>117</v>
      </c>
      <c r="G46" s="13">
        <v>25</v>
      </c>
      <c r="H46" s="88" t="s">
        <v>116</v>
      </c>
      <c r="I46" s="13">
        <v>26</v>
      </c>
      <c r="J46" s="88" t="s">
        <v>116</v>
      </c>
      <c r="K46" s="13">
        <v>27</v>
      </c>
      <c r="L46" s="88" t="s">
        <v>116</v>
      </c>
      <c r="M46" s="13">
        <v>28</v>
      </c>
      <c r="N46" s="79"/>
      <c r="O46" s="13">
        <v>29</v>
      </c>
      <c r="P46" s="83"/>
      <c r="Q46" s="1"/>
    </row>
    <row r="47" spans="2:17" ht="42.75" customHeight="1" thickTop="1" thickBot="1" x14ac:dyDescent="0.3">
      <c r="B47" s="107"/>
      <c r="C47" s="17" t="s">
        <v>32</v>
      </c>
      <c r="D47" s="88"/>
      <c r="E47" s="20"/>
      <c r="F47" s="85"/>
      <c r="G47" s="18"/>
      <c r="H47" s="88"/>
      <c r="I47" s="18"/>
      <c r="J47" s="88"/>
      <c r="K47" s="18"/>
      <c r="L47" s="88"/>
      <c r="M47" s="18"/>
      <c r="N47" s="79"/>
      <c r="O47" s="18"/>
      <c r="P47" s="83"/>
      <c r="Q47" s="6" t="s">
        <v>7</v>
      </c>
    </row>
    <row r="48" spans="2:17" s="2" customFormat="1" ht="42.75" customHeight="1" thickTop="1" thickBot="1" x14ac:dyDescent="0.3">
      <c r="B48" s="100" t="s">
        <v>61</v>
      </c>
      <c r="C48" s="13">
        <v>30</v>
      </c>
      <c r="D48" s="84" t="s">
        <v>72</v>
      </c>
      <c r="E48" s="13">
        <v>31</v>
      </c>
      <c r="F48" s="79"/>
      <c r="G48" s="13">
        <v>1</v>
      </c>
      <c r="H48" s="79"/>
      <c r="I48" s="13">
        <v>2</v>
      </c>
      <c r="J48" s="79"/>
      <c r="K48" s="13">
        <v>3</v>
      </c>
      <c r="L48" s="82" t="s">
        <v>139</v>
      </c>
      <c r="M48" s="13">
        <v>4</v>
      </c>
      <c r="N48" s="103"/>
      <c r="O48" s="13">
        <v>5</v>
      </c>
      <c r="P48" s="83"/>
      <c r="Q48" s="1"/>
    </row>
    <row r="49" spans="2:17" ht="42.75" customHeight="1" thickTop="1" thickBot="1" x14ac:dyDescent="0.3">
      <c r="B49" s="107"/>
      <c r="C49" s="26" t="s">
        <v>33</v>
      </c>
      <c r="D49" s="84"/>
      <c r="E49" s="18"/>
      <c r="F49" s="79"/>
      <c r="G49" s="18"/>
      <c r="H49" s="79"/>
      <c r="I49" s="18"/>
      <c r="J49" s="79"/>
      <c r="K49" s="18"/>
      <c r="L49" s="82"/>
      <c r="M49" s="23"/>
      <c r="N49" s="103"/>
      <c r="O49" s="18"/>
      <c r="P49" s="83"/>
      <c r="Q49" s="6" t="s">
        <v>7</v>
      </c>
    </row>
    <row r="50" spans="2:17" s="2" customFormat="1" ht="42.75" customHeight="1" thickTop="1" thickBot="1" x14ac:dyDescent="0.3">
      <c r="B50" s="107"/>
      <c r="C50" s="13">
        <v>6</v>
      </c>
      <c r="D50" s="79"/>
      <c r="E50" s="13">
        <v>7</v>
      </c>
      <c r="F50" s="83"/>
      <c r="G50" s="13">
        <v>8</v>
      </c>
      <c r="H50" s="83"/>
      <c r="I50" s="13">
        <v>9</v>
      </c>
      <c r="J50" s="83"/>
      <c r="K50" s="13">
        <v>10</v>
      </c>
      <c r="L50" s="82" t="s">
        <v>137</v>
      </c>
      <c r="M50" s="13">
        <v>11</v>
      </c>
      <c r="N50" s="83"/>
      <c r="O50" s="13">
        <v>12</v>
      </c>
      <c r="P50" s="83"/>
      <c r="Q50" s="1"/>
    </row>
    <row r="51" spans="2:17" ht="42.75" customHeight="1" thickTop="1" thickBot="1" x14ac:dyDescent="0.3">
      <c r="B51" s="107"/>
      <c r="C51" s="26" t="s">
        <v>94</v>
      </c>
      <c r="D51" s="79"/>
      <c r="E51" s="18"/>
      <c r="F51" s="83"/>
      <c r="G51" s="18"/>
      <c r="H51" s="83"/>
      <c r="I51" s="20"/>
      <c r="J51" s="83"/>
      <c r="K51" s="23"/>
      <c r="L51" s="82"/>
      <c r="M51" s="18"/>
      <c r="N51" s="83"/>
      <c r="O51" s="18"/>
      <c r="P51" s="83"/>
      <c r="Q51" s="6" t="s">
        <v>7</v>
      </c>
    </row>
    <row r="52" spans="2:17" s="2" customFormat="1" ht="42.75" customHeight="1" thickTop="1" thickBot="1" x14ac:dyDescent="0.3">
      <c r="B52" s="107"/>
      <c r="C52" s="13">
        <v>13</v>
      </c>
      <c r="D52" s="83"/>
      <c r="E52" s="13">
        <v>14</v>
      </c>
      <c r="F52" s="79"/>
      <c r="G52" s="13">
        <v>15</v>
      </c>
      <c r="H52" s="79"/>
      <c r="I52" s="13">
        <v>16</v>
      </c>
      <c r="J52" s="79" t="s">
        <v>84</v>
      </c>
      <c r="K52" s="13">
        <v>17</v>
      </c>
      <c r="L52" s="81" t="s">
        <v>85</v>
      </c>
      <c r="M52" s="13">
        <v>18</v>
      </c>
      <c r="N52" s="87" t="s">
        <v>99</v>
      </c>
      <c r="O52" s="13">
        <v>19</v>
      </c>
      <c r="P52" s="78" t="s">
        <v>40</v>
      </c>
      <c r="Q52" s="1"/>
    </row>
    <row r="53" spans="2:17" ht="56.25" customHeight="1" thickTop="1" thickBot="1" x14ac:dyDescent="0.3">
      <c r="B53" s="107"/>
      <c r="C53" s="17" t="s">
        <v>34</v>
      </c>
      <c r="D53" s="83"/>
      <c r="E53" s="20"/>
      <c r="F53" s="79"/>
      <c r="G53" s="18"/>
      <c r="H53" s="79"/>
      <c r="I53" s="18"/>
      <c r="J53" s="79"/>
      <c r="K53" s="18"/>
      <c r="L53" s="81"/>
      <c r="M53" s="18"/>
      <c r="N53" s="87"/>
      <c r="O53" s="18"/>
      <c r="P53" s="78"/>
      <c r="Q53" s="6" t="s">
        <v>7</v>
      </c>
    </row>
    <row r="54" spans="2:17" s="2" customFormat="1" ht="42.75" customHeight="1" thickTop="1" thickBot="1" x14ac:dyDescent="0.3">
      <c r="B54" s="107"/>
      <c r="C54" s="13">
        <v>20</v>
      </c>
      <c r="D54" s="110" t="s">
        <v>73</v>
      </c>
      <c r="E54" s="13">
        <v>21</v>
      </c>
      <c r="F54" s="83" t="s">
        <v>86</v>
      </c>
      <c r="G54" s="13">
        <v>22</v>
      </c>
      <c r="H54" s="83"/>
      <c r="I54" s="13">
        <v>23</v>
      </c>
      <c r="J54" s="78" t="s">
        <v>88</v>
      </c>
      <c r="K54" s="13">
        <v>24</v>
      </c>
      <c r="L54" s="82" t="s">
        <v>138</v>
      </c>
      <c r="M54" s="13">
        <v>25</v>
      </c>
      <c r="N54" s="83"/>
      <c r="O54" s="13">
        <v>26</v>
      </c>
      <c r="P54" s="83"/>
      <c r="Q54" s="1"/>
    </row>
    <row r="55" spans="2:17" ht="42.75" customHeight="1" thickTop="1" thickBot="1" x14ac:dyDescent="0.3">
      <c r="B55" s="107"/>
      <c r="C55" s="26"/>
      <c r="D55" s="110"/>
      <c r="E55" s="18"/>
      <c r="F55" s="83"/>
      <c r="G55" s="18"/>
      <c r="H55" s="83"/>
      <c r="I55" s="18"/>
      <c r="J55" s="78"/>
      <c r="K55" s="18"/>
      <c r="L55" s="82"/>
      <c r="M55" s="18"/>
      <c r="N55" s="83"/>
      <c r="O55" s="18"/>
      <c r="P55" s="83"/>
      <c r="Q55" s="6" t="s">
        <v>7</v>
      </c>
    </row>
    <row r="56" spans="2:17" s="2" customFormat="1" ht="42.75" customHeight="1" thickTop="1" thickBot="1" x14ac:dyDescent="0.3">
      <c r="B56" s="107"/>
      <c r="C56" s="13">
        <v>27</v>
      </c>
      <c r="D56" s="110" t="s">
        <v>74</v>
      </c>
      <c r="E56" s="13">
        <v>28</v>
      </c>
      <c r="F56" s="83"/>
      <c r="G56" s="13">
        <v>29</v>
      </c>
      <c r="H56" s="83"/>
      <c r="I56" s="13">
        <v>30</v>
      </c>
      <c r="J56" s="83"/>
      <c r="K56" s="13">
        <v>1</v>
      </c>
      <c r="L56" s="82" t="s">
        <v>139</v>
      </c>
      <c r="M56" s="13">
        <v>2</v>
      </c>
      <c r="N56" s="79"/>
      <c r="O56" s="13">
        <v>3</v>
      </c>
      <c r="P56" s="83"/>
      <c r="Q56" s="1"/>
    </row>
    <row r="57" spans="2:17" ht="42.75" customHeight="1" thickTop="1" thickBot="1" x14ac:dyDescent="0.3">
      <c r="B57" s="107"/>
      <c r="C57" s="26"/>
      <c r="D57" s="110"/>
      <c r="E57" s="18"/>
      <c r="F57" s="83"/>
      <c r="G57" s="18"/>
      <c r="H57" s="83"/>
      <c r="I57" s="18"/>
      <c r="J57" s="83"/>
      <c r="K57" s="18"/>
      <c r="L57" s="82"/>
      <c r="M57" s="18"/>
      <c r="N57" s="79"/>
      <c r="O57" s="18"/>
      <c r="P57" s="83"/>
      <c r="Q57" s="6" t="s">
        <v>7</v>
      </c>
    </row>
    <row r="58" spans="2:17" s="2" customFormat="1" ht="42.75" customHeight="1" thickTop="1" thickBot="1" x14ac:dyDescent="0.3">
      <c r="B58" s="108" t="s">
        <v>60</v>
      </c>
      <c r="C58" s="13">
        <v>4</v>
      </c>
      <c r="D58" s="84" t="s">
        <v>8</v>
      </c>
      <c r="E58" s="13">
        <v>5</v>
      </c>
      <c r="F58" s="78" t="s">
        <v>121</v>
      </c>
      <c r="G58" s="13">
        <v>6</v>
      </c>
      <c r="H58" s="79"/>
      <c r="I58" s="13">
        <v>7</v>
      </c>
      <c r="J58" s="79"/>
      <c r="K58" s="13">
        <v>8</v>
      </c>
      <c r="L58" s="82" t="s">
        <v>137</v>
      </c>
      <c r="M58" s="13">
        <v>9</v>
      </c>
      <c r="N58" s="79"/>
      <c r="O58" s="13">
        <v>10</v>
      </c>
      <c r="P58" s="83"/>
      <c r="Q58" s="1"/>
    </row>
    <row r="59" spans="2:17" ht="42.75" customHeight="1" thickTop="1" thickBot="1" x14ac:dyDescent="0.3">
      <c r="B59" s="108"/>
      <c r="C59" s="26" t="s">
        <v>35</v>
      </c>
      <c r="D59" s="84"/>
      <c r="E59" s="18"/>
      <c r="F59" s="78"/>
      <c r="G59" s="18"/>
      <c r="H59" s="79"/>
      <c r="I59" s="18"/>
      <c r="J59" s="79"/>
      <c r="K59" s="23"/>
      <c r="L59" s="82"/>
      <c r="M59" s="30"/>
      <c r="N59" s="79"/>
      <c r="O59" s="30"/>
      <c r="P59" s="83"/>
      <c r="Q59" s="6"/>
    </row>
    <row r="60" spans="2:17" s="2" customFormat="1" ht="42.75" customHeight="1" thickTop="1" thickBot="1" x14ac:dyDescent="0.3">
      <c r="B60" s="109"/>
      <c r="C60" s="13">
        <v>11</v>
      </c>
      <c r="D60" s="86" t="s">
        <v>103</v>
      </c>
      <c r="E60" s="13">
        <v>12</v>
      </c>
      <c r="F60" s="79"/>
      <c r="G60" s="13">
        <v>13</v>
      </c>
      <c r="H60" s="79"/>
      <c r="I60" s="13">
        <v>14</v>
      </c>
      <c r="J60" s="79"/>
      <c r="K60" s="13">
        <v>15</v>
      </c>
      <c r="L60" s="80"/>
      <c r="M60" s="13">
        <v>16</v>
      </c>
      <c r="N60" s="79"/>
      <c r="O60" s="13">
        <v>17</v>
      </c>
      <c r="P60" s="83"/>
      <c r="Q60" s="1"/>
    </row>
    <row r="61" spans="2:17" ht="42.75" customHeight="1" thickTop="1" thickBot="1" x14ac:dyDescent="0.3">
      <c r="B61" s="109"/>
      <c r="C61" s="26" t="s">
        <v>36</v>
      </c>
      <c r="D61" s="86"/>
      <c r="E61" s="18"/>
      <c r="F61" s="79"/>
      <c r="G61" s="18"/>
      <c r="H61" s="79"/>
      <c r="I61" s="18"/>
      <c r="J61" s="79"/>
      <c r="K61" s="18"/>
      <c r="L61" s="80"/>
      <c r="M61" s="18"/>
      <c r="N61" s="79"/>
      <c r="O61" s="18"/>
      <c r="P61" s="83"/>
      <c r="Q61" s="6" t="s">
        <v>7</v>
      </c>
    </row>
    <row r="62" spans="2:17" s="2" customFormat="1" ht="42.75" customHeight="1" thickTop="1" thickBot="1" x14ac:dyDescent="0.3">
      <c r="B62" s="109"/>
      <c r="C62" s="13">
        <v>18</v>
      </c>
      <c r="D62" s="79"/>
      <c r="E62" s="13">
        <v>19</v>
      </c>
      <c r="F62" s="79"/>
      <c r="G62" s="13">
        <v>20</v>
      </c>
      <c r="H62" s="84" t="s">
        <v>75</v>
      </c>
      <c r="I62" s="13">
        <v>21</v>
      </c>
      <c r="J62" s="85" t="s">
        <v>114</v>
      </c>
      <c r="K62" s="13">
        <v>22</v>
      </c>
      <c r="L62" s="82" t="s">
        <v>138</v>
      </c>
      <c r="M62" s="13">
        <v>23</v>
      </c>
      <c r="N62" s="79"/>
      <c r="O62" s="13">
        <v>24</v>
      </c>
      <c r="P62" s="83"/>
      <c r="Q62" s="1"/>
    </row>
    <row r="63" spans="2:17" ht="42.75" customHeight="1" thickTop="1" thickBot="1" x14ac:dyDescent="0.3">
      <c r="B63" s="109"/>
      <c r="C63" s="32" t="s">
        <v>37</v>
      </c>
      <c r="D63" s="79"/>
      <c r="E63" s="20"/>
      <c r="F63" s="79"/>
      <c r="G63" s="20"/>
      <c r="H63" s="84"/>
      <c r="I63" s="20"/>
      <c r="J63" s="85"/>
      <c r="K63" s="33"/>
      <c r="L63" s="82"/>
      <c r="M63" s="30"/>
      <c r="N63" s="79"/>
      <c r="O63" s="30"/>
      <c r="P63" s="83"/>
      <c r="Q63" s="6"/>
    </row>
    <row r="64" spans="2:17" s="2" customFormat="1" ht="42.75" customHeight="1" thickTop="1" thickBot="1" x14ac:dyDescent="0.3">
      <c r="B64" s="109"/>
      <c r="C64" s="13">
        <v>25</v>
      </c>
      <c r="D64" s="79"/>
      <c r="E64" s="13">
        <v>26</v>
      </c>
      <c r="F64" s="79"/>
      <c r="G64" s="13">
        <v>27</v>
      </c>
      <c r="H64" s="79"/>
      <c r="I64" s="13">
        <v>28</v>
      </c>
      <c r="J64" s="79"/>
      <c r="K64" s="13">
        <v>29</v>
      </c>
      <c r="L64" s="82" t="s">
        <v>139</v>
      </c>
      <c r="M64" s="13">
        <v>30</v>
      </c>
      <c r="N64" s="79"/>
      <c r="O64" s="13">
        <v>31</v>
      </c>
      <c r="P64" s="83"/>
      <c r="Q64" s="1"/>
    </row>
    <row r="65" spans="2:17" ht="42.75" customHeight="1" thickTop="1" thickBot="1" x14ac:dyDescent="0.3">
      <c r="B65" s="109"/>
      <c r="C65" s="17" t="s">
        <v>38</v>
      </c>
      <c r="D65" s="79"/>
      <c r="E65" s="18"/>
      <c r="F65" s="79"/>
      <c r="G65" s="18"/>
      <c r="H65" s="79"/>
      <c r="I65" s="18"/>
      <c r="J65" s="79"/>
      <c r="K65" s="34"/>
      <c r="L65" s="82"/>
      <c r="M65" s="18"/>
      <c r="N65" s="79"/>
      <c r="O65" s="18"/>
      <c r="P65" s="83"/>
      <c r="Q65" s="6" t="s">
        <v>7</v>
      </c>
    </row>
    <row r="66" spans="2:17" s="2" customFormat="1" ht="42.75" customHeight="1" thickTop="1" thickBot="1" x14ac:dyDescent="0.3">
      <c r="B66" s="100" t="s">
        <v>64</v>
      </c>
      <c r="C66" s="13">
        <v>1</v>
      </c>
      <c r="D66" s="79"/>
      <c r="E66" s="13">
        <v>2</v>
      </c>
      <c r="F66" s="79"/>
      <c r="G66" s="13">
        <v>3</v>
      </c>
      <c r="H66" s="79"/>
      <c r="I66" s="13">
        <v>4</v>
      </c>
      <c r="J66" s="79"/>
      <c r="K66" s="13">
        <v>5</v>
      </c>
      <c r="L66" s="82" t="s">
        <v>137</v>
      </c>
      <c r="M66" s="13">
        <v>6</v>
      </c>
      <c r="N66" s="79"/>
      <c r="O66" s="13">
        <v>7</v>
      </c>
      <c r="P66" s="110" t="s">
        <v>76</v>
      </c>
      <c r="Q66" s="1"/>
    </row>
    <row r="67" spans="2:17" ht="42.75" customHeight="1" thickTop="1" thickBot="1" x14ac:dyDescent="0.3">
      <c r="B67" s="100"/>
      <c r="C67" s="32" t="s">
        <v>39</v>
      </c>
      <c r="D67" s="79"/>
      <c r="E67" s="30"/>
      <c r="F67" s="79"/>
      <c r="G67" s="30"/>
      <c r="H67" s="79"/>
      <c r="I67" s="30"/>
      <c r="J67" s="79"/>
      <c r="K67" s="30"/>
      <c r="L67" s="82"/>
      <c r="M67" s="30"/>
      <c r="N67" s="79"/>
      <c r="O67" s="33"/>
      <c r="P67" s="110"/>
      <c r="Q67" s="6">
        <v>500000</v>
      </c>
    </row>
    <row r="68" spans="2:17" s="2" customFormat="1" ht="42.75" customHeight="1" thickTop="1" thickBot="1" x14ac:dyDescent="0.3">
      <c r="B68" s="100"/>
      <c r="C68" s="13">
        <v>8</v>
      </c>
      <c r="D68" s="86" t="s">
        <v>102</v>
      </c>
      <c r="E68" s="13">
        <v>9</v>
      </c>
      <c r="F68" s="79"/>
      <c r="G68" s="13">
        <v>10</v>
      </c>
      <c r="H68" s="79"/>
      <c r="I68" s="13">
        <v>11</v>
      </c>
      <c r="J68" s="102" t="s">
        <v>130</v>
      </c>
      <c r="K68" s="13">
        <v>12</v>
      </c>
      <c r="L68" s="111" t="s">
        <v>107</v>
      </c>
      <c r="M68" s="13">
        <v>13</v>
      </c>
      <c r="N68" s="79"/>
      <c r="O68" s="13">
        <v>14</v>
      </c>
      <c r="P68" s="83"/>
      <c r="Q68" s="1"/>
    </row>
    <row r="69" spans="2:17" ht="42.75" customHeight="1" thickTop="1" thickBot="1" x14ac:dyDescent="0.3">
      <c r="B69" s="100"/>
      <c r="C69" s="26" t="s">
        <v>41</v>
      </c>
      <c r="D69" s="86"/>
      <c r="E69" s="18"/>
      <c r="F69" s="79"/>
      <c r="G69" s="18"/>
      <c r="H69" s="79"/>
      <c r="I69" s="18"/>
      <c r="J69" s="102"/>
      <c r="K69" s="23"/>
      <c r="L69" s="111"/>
      <c r="M69" s="18"/>
      <c r="N69" s="79"/>
      <c r="O69" s="18"/>
      <c r="P69" s="83"/>
      <c r="Q69" s="6" t="s">
        <v>7</v>
      </c>
    </row>
    <row r="70" spans="2:17" s="2" customFormat="1" ht="42.75" customHeight="1" thickTop="1" thickBot="1" x14ac:dyDescent="0.3">
      <c r="B70" s="100"/>
      <c r="C70" s="13">
        <v>15</v>
      </c>
      <c r="D70" s="84" t="s">
        <v>16</v>
      </c>
      <c r="E70" s="13">
        <v>16</v>
      </c>
      <c r="F70" s="79"/>
      <c r="G70" s="13">
        <v>17</v>
      </c>
      <c r="H70" s="79"/>
      <c r="I70" s="13">
        <v>18</v>
      </c>
      <c r="J70" s="79"/>
      <c r="K70" s="13">
        <v>19</v>
      </c>
      <c r="L70" s="82" t="s">
        <v>138</v>
      </c>
      <c r="M70" s="13">
        <v>20</v>
      </c>
      <c r="N70" s="79"/>
      <c r="O70" s="13">
        <v>21</v>
      </c>
      <c r="P70" s="79"/>
      <c r="Q70" s="1"/>
    </row>
    <row r="71" spans="2:17" ht="42.75" customHeight="1" thickTop="1" thickBot="1" x14ac:dyDescent="0.3">
      <c r="B71" s="100"/>
      <c r="C71" s="17" t="s">
        <v>42</v>
      </c>
      <c r="D71" s="84"/>
      <c r="E71" s="20"/>
      <c r="F71" s="79"/>
      <c r="G71" s="18"/>
      <c r="H71" s="79"/>
      <c r="I71" s="18"/>
      <c r="J71" s="79"/>
      <c r="K71" s="18"/>
      <c r="L71" s="82"/>
      <c r="M71" s="18"/>
      <c r="N71" s="79"/>
      <c r="O71" s="18"/>
      <c r="P71" s="79"/>
      <c r="Q71" s="6" t="s">
        <v>7</v>
      </c>
    </row>
    <row r="72" spans="2:17" s="2" customFormat="1" ht="42.75" customHeight="1" thickTop="1" thickBot="1" x14ac:dyDescent="0.3">
      <c r="B72" s="100"/>
      <c r="C72" s="13">
        <v>22</v>
      </c>
      <c r="D72" s="79"/>
      <c r="E72" s="13">
        <v>23</v>
      </c>
      <c r="F72" s="79"/>
      <c r="G72" s="13">
        <v>24</v>
      </c>
      <c r="H72" s="79"/>
      <c r="I72" s="13">
        <v>25</v>
      </c>
      <c r="J72" s="102" t="s">
        <v>134</v>
      </c>
      <c r="K72" s="13">
        <v>26</v>
      </c>
      <c r="L72" s="82" t="s">
        <v>139</v>
      </c>
      <c r="M72" s="13">
        <v>27</v>
      </c>
      <c r="N72" s="79"/>
      <c r="O72" s="13">
        <v>28</v>
      </c>
      <c r="P72" s="83"/>
      <c r="Q72" s="1"/>
    </row>
    <row r="73" spans="2:17" ht="42.75" customHeight="1" thickTop="1" thickBot="1" x14ac:dyDescent="0.3">
      <c r="B73" s="100"/>
      <c r="C73" s="26" t="s">
        <v>43</v>
      </c>
      <c r="D73" s="79"/>
      <c r="E73" s="18"/>
      <c r="F73" s="79"/>
      <c r="G73" s="18"/>
      <c r="H73" s="79"/>
      <c r="I73" s="18"/>
      <c r="J73" s="102"/>
      <c r="K73" s="23"/>
      <c r="L73" s="82"/>
      <c r="M73" s="18"/>
      <c r="N73" s="79"/>
      <c r="O73" s="18"/>
      <c r="P73" s="83"/>
      <c r="Q73" s="6" t="s">
        <v>7</v>
      </c>
    </row>
    <row r="74" spans="2:17" s="2" customFormat="1" ht="42.75" customHeight="1" thickTop="1" thickBot="1" x14ac:dyDescent="0.3">
      <c r="B74" s="100" t="s">
        <v>145</v>
      </c>
      <c r="C74" s="13">
        <v>29</v>
      </c>
      <c r="D74" s="79"/>
      <c r="E74" s="13">
        <v>30</v>
      </c>
      <c r="F74" s="79"/>
      <c r="G74" s="13">
        <v>31</v>
      </c>
      <c r="H74" s="79"/>
      <c r="I74" s="13">
        <v>1</v>
      </c>
      <c r="J74" s="79"/>
      <c r="K74" s="13">
        <v>2</v>
      </c>
      <c r="L74" s="82" t="s">
        <v>137</v>
      </c>
      <c r="M74" s="13">
        <v>3</v>
      </c>
      <c r="N74" s="79"/>
      <c r="O74" s="13">
        <v>4</v>
      </c>
      <c r="P74" s="83"/>
      <c r="Q74" s="1"/>
    </row>
    <row r="75" spans="2:17" ht="42.75" customHeight="1" thickTop="1" thickBot="1" x14ac:dyDescent="0.3">
      <c r="B75" s="100"/>
      <c r="C75" s="32" t="s">
        <v>44</v>
      </c>
      <c r="D75" s="79"/>
      <c r="E75" s="30"/>
      <c r="F75" s="79"/>
      <c r="G75" s="30"/>
      <c r="H75" s="79"/>
      <c r="I75" s="30"/>
      <c r="J75" s="79"/>
      <c r="K75" s="30"/>
      <c r="L75" s="82"/>
      <c r="M75" s="30"/>
      <c r="N75" s="79"/>
      <c r="O75" s="30"/>
      <c r="P75" s="83"/>
      <c r="Q75" s="6"/>
    </row>
    <row r="76" spans="2:17" s="2" customFormat="1" ht="42.75" customHeight="1" thickTop="1" thickBot="1" x14ac:dyDescent="0.3">
      <c r="B76" s="100"/>
      <c r="C76" s="13">
        <v>5</v>
      </c>
      <c r="D76" s="79"/>
      <c r="E76" s="13">
        <v>6</v>
      </c>
      <c r="F76" s="79"/>
      <c r="G76" s="13">
        <v>7</v>
      </c>
      <c r="H76" s="79"/>
      <c r="I76" s="13">
        <v>8</v>
      </c>
      <c r="J76" s="93" t="s">
        <v>108</v>
      </c>
      <c r="K76" s="13">
        <v>9</v>
      </c>
      <c r="L76" s="81" t="s">
        <v>122</v>
      </c>
      <c r="M76" s="13">
        <v>10</v>
      </c>
      <c r="N76" s="79"/>
      <c r="O76" s="13">
        <v>11</v>
      </c>
      <c r="P76" s="83"/>
      <c r="Q76" s="1"/>
    </row>
    <row r="77" spans="2:17" ht="63" customHeight="1" thickTop="1" thickBot="1" x14ac:dyDescent="0.3">
      <c r="B77" s="100"/>
      <c r="C77" s="17" t="s">
        <v>45</v>
      </c>
      <c r="D77" s="79"/>
      <c r="E77" s="18"/>
      <c r="F77" s="79"/>
      <c r="G77" s="18"/>
      <c r="H77" s="79"/>
      <c r="I77" s="18"/>
      <c r="J77" s="93"/>
      <c r="K77" s="18"/>
      <c r="L77" s="81"/>
      <c r="M77" s="18"/>
      <c r="N77" s="79"/>
      <c r="O77" s="18"/>
      <c r="P77" s="83"/>
      <c r="Q77" s="6" t="s">
        <v>7</v>
      </c>
    </row>
    <row r="78" spans="2:17" s="2" customFormat="1" ht="42.75" customHeight="1" thickTop="1" thickBot="1" x14ac:dyDescent="0.3">
      <c r="B78" s="100"/>
      <c r="C78" s="13">
        <v>12</v>
      </c>
      <c r="D78" s="81" t="s">
        <v>87</v>
      </c>
      <c r="E78" s="13">
        <v>13</v>
      </c>
      <c r="F78" s="79"/>
      <c r="G78" s="13">
        <v>14</v>
      </c>
      <c r="H78" s="79"/>
      <c r="I78" s="13">
        <v>15</v>
      </c>
      <c r="J78" s="79"/>
      <c r="K78" s="13">
        <v>16</v>
      </c>
      <c r="L78" s="81" t="s">
        <v>89</v>
      </c>
      <c r="M78" s="13">
        <v>17</v>
      </c>
      <c r="N78" s="79"/>
      <c r="O78" s="13">
        <v>18</v>
      </c>
      <c r="P78" s="83"/>
      <c r="Q78" s="1"/>
    </row>
    <row r="79" spans="2:17" ht="42.75" customHeight="1" thickTop="1" thickBot="1" x14ac:dyDescent="0.3">
      <c r="B79" s="100"/>
      <c r="C79" s="17" t="s">
        <v>46</v>
      </c>
      <c r="D79" s="81"/>
      <c r="E79" s="18"/>
      <c r="F79" s="79"/>
      <c r="G79" s="24"/>
      <c r="H79" s="79"/>
      <c r="I79" s="18"/>
      <c r="J79" s="79"/>
      <c r="K79" s="18"/>
      <c r="L79" s="81"/>
      <c r="M79" s="18"/>
      <c r="N79" s="79"/>
      <c r="O79" s="18"/>
      <c r="P79" s="83"/>
      <c r="Q79" s="6" t="s">
        <v>7</v>
      </c>
    </row>
    <row r="80" spans="2:17" s="2" customFormat="1" ht="42.75" customHeight="1" thickTop="1" thickBot="1" x14ac:dyDescent="0.3">
      <c r="B80" s="100"/>
      <c r="C80" s="13">
        <v>19</v>
      </c>
      <c r="D80" s="79"/>
      <c r="E80" s="13">
        <v>20</v>
      </c>
      <c r="F80" s="79"/>
      <c r="G80" s="13">
        <v>21</v>
      </c>
      <c r="H80" s="79"/>
      <c r="I80" s="13">
        <v>22</v>
      </c>
      <c r="J80" s="94" t="s">
        <v>109</v>
      </c>
      <c r="K80" s="13">
        <v>23</v>
      </c>
      <c r="L80" s="82" t="s">
        <v>138</v>
      </c>
      <c r="M80" s="13">
        <v>24</v>
      </c>
      <c r="N80" s="102" t="s">
        <v>135</v>
      </c>
      <c r="O80" s="13">
        <v>25</v>
      </c>
      <c r="P80" s="83"/>
      <c r="Q80" s="1"/>
    </row>
    <row r="81" spans="2:17" ht="42.75" customHeight="1" thickTop="1" thickBot="1" x14ac:dyDescent="0.3">
      <c r="B81" s="100"/>
      <c r="C81" s="17" t="s">
        <v>47</v>
      </c>
      <c r="D81" s="79"/>
      <c r="E81" s="18"/>
      <c r="F81" s="79"/>
      <c r="G81" s="18"/>
      <c r="H81" s="79"/>
      <c r="I81" s="18"/>
      <c r="J81" s="94"/>
      <c r="K81" s="18"/>
      <c r="L81" s="82"/>
      <c r="M81" s="18"/>
      <c r="N81" s="102"/>
      <c r="O81" s="18"/>
      <c r="P81" s="83"/>
      <c r="Q81" s="6" t="s">
        <v>7</v>
      </c>
    </row>
    <row r="82" spans="2:17" s="2" customFormat="1" ht="42.75" customHeight="1" thickTop="1" thickBot="1" x14ac:dyDescent="0.3">
      <c r="B82" s="100"/>
      <c r="C82" s="13">
        <v>26</v>
      </c>
      <c r="D82" s="79"/>
      <c r="E82" s="13">
        <v>27</v>
      </c>
      <c r="F82" s="80"/>
      <c r="G82" s="13">
        <v>28</v>
      </c>
      <c r="H82" s="103"/>
      <c r="I82" s="13">
        <v>29</v>
      </c>
      <c r="J82" s="80"/>
      <c r="K82" s="13">
        <v>30</v>
      </c>
      <c r="L82" s="82" t="s">
        <v>139</v>
      </c>
      <c r="M82" s="13">
        <v>1</v>
      </c>
      <c r="N82" s="79"/>
      <c r="O82" s="13">
        <v>2</v>
      </c>
      <c r="P82" s="83"/>
      <c r="Q82" s="1"/>
    </row>
    <row r="83" spans="2:17" ht="42.75" customHeight="1" thickTop="1" thickBot="1" x14ac:dyDescent="0.3">
      <c r="B83" s="100"/>
      <c r="C83" s="17" t="s">
        <v>48</v>
      </c>
      <c r="D83" s="79"/>
      <c r="E83" s="20"/>
      <c r="F83" s="80"/>
      <c r="G83" s="20"/>
      <c r="H83" s="103"/>
      <c r="I83" s="20"/>
      <c r="J83" s="80"/>
      <c r="K83" s="23"/>
      <c r="L83" s="82"/>
      <c r="M83" s="18"/>
      <c r="N83" s="79"/>
      <c r="O83" s="18"/>
      <c r="P83" s="83"/>
      <c r="Q83" s="6" t="s">
        <v>7</v>
      </c>
    </row>
    <row r="84" spans="2:17" s="2" customFormat="1" ht="42.75" customHeight="1" thickTop="1" thickBot="1" x14ac:dyDescent="0.3">
      <c r="B84" s="100" t="s">
        <v>66</v>
      </c>
      <c r="C84" s="13">
        <v>3</v>
      </c>
      <c r="D84" s="95" t="s">
        <v>110</v>
      </c>
      <c r="E84" s="13">
        <v>4</v>
      </c>
      <c r="F84" s="79"/>
      <c r="G84" s="13">
        <v>5</v>
      </c>
      <c r="H84" s="94" t="s">
        <v>111</v>
      </c>
      <c r="I84" s="13">
        <v>6</v>
      </c>
      <c r="J84" s="91"/>
      <c r="K84" s="13">
        <v>7</v>
      </c>
      <c r="L84" s="93" t="s">
        <v>112</v>
      </c>
      <c r="M84" s="13">
        <v>8</v>
      </c>
      <c r="N84" s="79"/>
      <c r="O84" s="13">
        <v>9</v>
      </c>
      <c r="P84" s="83"/>
      <c r="Q84" s="1"/>
    </row>
    <row r="85" spans="2:17" ht="42.75" customHeight="1" thickTop="1" thickBot="1" x14ac:dyDescent="0.3">
      <c r="B85" s="107"/>
      <c r="C85" s="17" t="s">
        <v>49</v>
      </c>
      <c r="D85" s="95"/>
      <c r="E85" s="18"/>
      <c r="F85" s="79"/>
      <c r="G85" s="18"/>
      <c r="H85" s="94"/>
      <c r="I85" s="18"/>
      <c r="J85" s="91"/>
      <c r="K85" s="18"/>
      <c r="L85" s="93"/>
      <c r="M85" s="18"/>
      <c r="N85" s="79"/>
      <c r="O85" s="18"/>
      <c r="P85" s="83"/>
      <c r="Q85" s="6" t="s">
        <v>7</v>
      </c>
    </row>
    <row r="86" spans="2:17" s="2" customFormat="1" ht="42.75" customHeight="1" thickTop="1" thickBot="1" x14ac:dyDescent="0.3">
      <c r="B86" s="107"/>
      <c r="C86" s="13">
        <v>10</v>
      </c>
      <c r="D86" s="84" t="s">
        <v>70</v>
      </c>
      <c r="E86" s="13">
        <v>11</v>
      </c>
      <c r="F86" s="84" t="s">
        <v>70</v>
      </c>
      <c r="G86" s="13">
        <v>12</v>
      </c>
      <c r="H86" s="84" t="s">
        <v>70</v>
      </c>
      <c r="I86" s="13">
        <v>13</v>
      </c>
      <c r="J86" s="84" t="s">
        <v>70</v>
      </c>
      <c r="K86" s="13">
        <v>14</v>
      </c>
      <c r="L86" s="84" t="s">
        <v>70</v>
      </c>
      <c r="M86" s="13">
        <v>15</v>
      </c>
      <c r="N86" s="79"/>
      <c r="O86" s="13">
        <v>16</v>
      </c>
      <c r="P86" s="83"/>
      <c r="Q86" s="1"/>
    </row>
    <row r="87" spans="2:17" ht="42.75" customHeight="1" thickTop="1" thickBot="1" x14ac:dyDescent="0.3">
      <c r="B87" s="107"/>
      <c r="C87" s="32"/>
      <c r="D87" s="84"/>
      <c r="E87" s="30"/>
      <c r="F87" s="84"/>
      <c r="G87" s="30"/>
      <c r="H87" s="84"/>
      <c r="I87" s="30"/>
      <c r="J87" s="84"/>
      <c r="K87" s="30"/>
      <c r="L87" s="84"/>
      <c r="M87" s="30"/>
      <c r="N87" s="79"/>
      <c r="O87" s="30"/>
      <c r="P87" s="83"/>
      <c r="Q87" s="6"/>
    </row>
    <row r="88" spans="2:17" s="2" customFormat="1" ht="42.75" customHeight="1" thickTop="1" thickBot="1" x14ac:dyDescent="0.3">
      <c r="B88" s="107"/>
      <c r="C88" s="13">
        <v>17</v>
      </c>
      <c r="D88" s="84" t="s">
        <v>106</v>
      </c>
      <c r="E88" s="13">
        <v>18</v>
      </c>
      <c r="F88" s="79"/>
      <c r="G88" s="13">
        <v>19</v>
      </c>
      <c r="H88" s="79"/>
      <c r="I88" s="13">
        <v>20</v>
      </c>
      <c r="J88" s="79"/>
      <c r="K88" s="13">
        <v>21</v>
      </c>
      <c r="L88" s="82" t="s">
        <v>137</v>
      </c>
      <c r="M88" s="13">
        <v>22</v>
      </c>
      <c r="N88" s="79"/>
      <c r="O88" s="13">
        <v>23</v>
      </c>
      <c r="P88" s="83"/>
      <c r="Q88" s="1"/>
    </row>
    <row r="89" spans="2:17" ht="42.75" customHeight="1" thickTop="1" thickBot="1" x14ac:dyDescent="0.3">
      <c r="B89" s="107"/>
      <c r="C89" s="26" t="s">
        <v>50</v>
      </c>
      <c r="D89" s="84"/>
      <c r="E89" s="18"/>
      <c r="F89" s="79"/>
      <c r="G89" s="18"/>
      <c r="H89" s="79"/>
      <c r="I89" s="18"/>
      <c r="J89" s="79"/>
      <c r="K89" s="18"/>
      <c r="L89" s="82"/>
      <c r="M89" s="18"/>
      <c r="N89" s="79"/>
      <c r="O89" s="18"/>
      <c r="P89" s="83"/>
      <c r="Q89" s="6" t="s">
        <v>7</v>
      </c>
    </row>
    <row r="90" spans="2:17" s="2" customFormat="1" ht="42.75" customHeight="1" thickTop="1" thickBot="1" x14ac:dyDescent="0.3">
      <c r="B90" s="107"/>
      <c r="C90" s="13">
        <v>24</v>
      </c>
      <c r="D90" s="79"/>
      <c r="E90" s="13">
        <v>25</v>
      </c>
      <c r="F90" s="79"/>
      <c r="G90" s="13">
        <v>26</v>
      </c>
      <c r="H90" s="79"/>
      <c r="I90" s="13">
        <v>27</v>
      </c>
      <c r="J90" s="102" t="s">
        <v>131</v>
      </c>
      <c r="K90" s="13">
        <v>28</v>
      </c>
      <c r="L90" s="82" t="s">
        <v>139</v>
      </c>
      <c r="M90" s="13">
        <v>29</v>
      </c>
      <c r="N90" s="79"/>
      <c r="O90" s="13">
        <v>30</v>
      </c>
      <c r="P90" s="83"/>
      <c r="Q90" s="1"/>
    </row>
    <row r="91" spans="2:17" ht="42.75" customHeight="1" thickTop="1" thickBot="1" x14ac:dyDescent="0.3">
      <c r="B91" s="107"/>
      <c r="C91" s="26" t="s">
        <v>51</v>
      </c>
      <c r="D91" s="79"/>
      <c r="E91" s="18"/>
      <c r="F91" s="79"/>
      <c r="G91" s="18"/>
      <c r="H91" s="79"/>
      <c r="I91" s="18"/>
      <c r="J91" s="102"/>
      <c r="K91" s="18"/>
      <c r="L91" s="82"/>
      <c r="M91" s="18"/>
      <c r="N91" s="79"/>
      <c r="O91" s="18"/>
      <c r="P91" s="83"/>
      <c r="Q91" s="6" t="s">
        <v>7</v>
      </c>
    </row>
    <row r="92" spans="2:17" s="2" customFormat="1" ht="42.75" customHeight="1" thickTop="1" thickBot="1" x14ac:dyDescent="0.3">
      <c r="B92" s="100" t="s">
        <v>65</v>
      </c>
      <c r="C92" s="13">
        <v>31</v>
      </c>
      <c r="D92" s="80"/>
      <c r="E92" s="13">
        <v>1</v>
      </c>
      <c r="F92" s="79"/>
      <c r="G92" s="13">
        <v>2</v>
      </c>
      <c r="H92" s="79"/>
      <c r="I92" s="13">
        <v>3</v>
      </c>
      <c r="J92" s="79"/>
      <c r="K92" s="13">
        <v>4</v>
      </c>
      <c r="L92" s="82" t="s">
        <v>138</v>
      </c>
      <c r="M92" s="13">
        <v>5</v>
      </c>
      <c r="N92" s="79"/>
      <c r="O92" s="13">
        <v>6</v>
      </c>
      <c r="P92" s="83"/>
      <c r="Q92" s="1"/>
    </row>
    <row r="93" spans="2:17" ht="42.75" customHeight="1" thickTop="1" thickBot="1" x14ac:dyDescent="0.3">
      <c r="B93" s="100"/>
      <c r="C93" s="17" t="s">
        <v>52</v>
      </c>
      <c r="D93" s="80"/>
      <c r="E93" s="18"/>
      <c r="F93" s="79"/>
      <c r="G93" s="18"/>
      <c r="H93" s="79"/>
      <c r="I93" s="18"/>
      <c r="J93" s="79"/>
      <c r="K93" s="18"/>
      <c r="L93" s="82"/>
      <c r="M93" s="18"/>
      <c r="N93" s="79"/>
      <c r="O93" s="18"/>
      <c r="P93" s="83"/>
      <c r="Q93" s="6" t="s">
        <v>7</v>
      </c>
    </row>
    <row r="94" spans="2:17" s="2" customFormat="1" ht="42.75" customHeight="1" thickTop="1" thickBot="1" x14ac:dyDescent="0.3">
      <c r="B94" s="100"/>
      <c r="C94" s="13">
        <v>7</v>
      </c>
      <c r="D94" s="84" t="s">
        <v>17</v>
      </c>
      <c r="E94" s="13">
        <v>8</v>
      </c>
      <c r="F94" s="103"/>
      <c r="G94" s="13">
        <v>9</v>
      </c>
      <c r="H94" s="79"/>
      <c r="I94" s="13">
        <v>10</v>
      </c>
      <c r="J94" s="112" t="s">
        <v>115</v>
      </c>
      <c r="K94" s="13">
        <v>11</v>
      </c>
      <c r="L94" s="82" t="s">
        <v>137</v>
      </c>
      <c r="M94" s="13">
        <v>12</v>
      </c>
      <c r="N94" s="79"/>
      <c r="O94" s="13">
        <v>13</v>
      </c>
      <c r="P94" s="83"/>
      <c r="Q94" s="1"/>
    </row>
    <row r="95" spans="2:17" ht="42.75" customHeight="1" thickTop="1" thickBot="1" x14ac:dyDescent="0.3">
      <c r="B95" s="100"/>
      <c r="C95" s="35" t="s">
        <v>53</v>
      </c>
      <c r="D95" s="84"/>
      <c r="E95" s="20"/>
      <c r="F95" s="103"/>
      <c r="G95" s="36"/>
      <c r="H95" s="79"/>
      <c r="I95" s="20"/>
      <c r="J95" s="112"/>
      <c r="K95" s="23"/>
      <c r="L95" s="82"/>
      <c r="M95" s="23"/>
      <c r="N95" s="79"/>
      <c r="O95" s="18"/>
      <c r="P95" s="83"/>
      <c r="Q95" s="6" t="s">
        <v>7</v>
      </c>
    </row>
    <row r="96" spans="2:17" s="2" customFormat="1" ht="42.75" customHeight="1" thickTop="1" thickBot="1" x14ac:dyDescent="0.3">
      <c r="B96" s="100"/>
      <c r="C96" s="13">
        <v>14</v>
      </c>
      <c r="D96" s="84" t="s">
        <v>113</v>
      </c>
      <c r="E96" s="13">
        <v>15</v>
      </c>
      <c r="F96" s="79"/>
      <c r="G96" s="13">
        <v>16</v>
      </c>
      <c r="H96" s="79"/>
      <c r="I96" s="13">
        <v>17</v>
      </c>
      <c r="J96" s="79"/>
      <c r="K96" s="13">
        <v>18</v>
      </c>
      <c r="L96" s="102" t="s">
        <v>132</v>
      </c>
      <c r="M96" s="13">
        <v>19</v>
      </c>
      <c r="N96" s="79"/>
      <c r="O96" s="13">
        <v>20</v>
      </c>
      <c r="P96" s="83"/>
      <c r="Q96" s="1"/>
    </row>
    <row r="97" spans="2:17" ht="42.75" customHeight="1" thickTop="1" thickBot="1" x14ac:dyDescent="0.3">
      <c r="B97" s="100"/>
      <c r="C97" s="32" t="s">
        <v>54</v>
      </c>
      <c r="D97" s="84"/>
      <c r="E97" s="30"/>
      <c r="F97" s="79"/>
      <c r="G97" s="30"/>
      <c r="H97" s="79"/>
      <c r="I97" s="30"/>
      <c r="J97" s="79"/>
      <c r="K97" s="30"/>
      <c r="L97" s="102"/>
      <c r="M97" s="30"/>
      <c r="N97" s="79"/>
      <c r="O97" s="30"/>
      <c r="P97" s="83"/>
      <c r="Q97" s="6"/>
    </row>
    <row r="98" spans="2:17" s="2" customFormat="1" ht="42.75" customHeight="1" thickTop="1" thickBot="1" x14ac:dyDescent="0.3">
      <c r="B98" s="100"/>
      <c r="C98" s="13">
        <v>21</v>
      </c>
      <c r="D98" s="79"/>
      <c r="E98" s="13">
        <v>22</v>
      </c>
      <c r="F98" s="79"/>
      <c r="G98" s="13">
        <v>23</v>
      </c>
      <c r="H98" s="79"/>
      <c r="I98" s="13">
        <v>24</v>
      </c>
      <c r="J98" s="81" t="s">
        <v>220</v>
      </c>
      <c r="K98" s="13">
        <v>25</v>
      </c>
      <c r="L98" s="92" t="s">
        <v>133</v>
      </c>
      <c r="M98" s="13">
        <v>26</v>
      </c>
      <c r="N98" s="87" t="s">
        <v>100</v>
      </c>
      <c r="O98" s="13">
        <v>27</v>
      </c>
      <c r="P98" s="83"/>
      <c r="Q98" s="1"/>
    </row>
    <row r="99" spans="2:17" ht="42.75" customHeight="1" thickTop="1" thickBot="1" x14ac:dyDescent="0.3">
      <c r="B99" s="100"/>
      <c r="C99" s="32" t="s">
        <v>78</v>
      </c>
      <c r="D99" s="79"/>
      <c r="E99" s="30"/>
      <c r="F99" s="79"/>
      <c r="G99" s="30"/>
      <c r="H99" s="79"/>
      <c r="I99" s="30"/>
      <c r="J99" s="81"/>
      <c r="K99" s="30"/>
      <c r="L99" s="92"/>
      <c r="M99" s="30"/>
      <c r="N99" s="87"/>
      <c r="O99" s="30"/>
      <c r="P99" s="83"/>
      <c r="Q99" s="6"/>
    </row>
    <row r="100" spans="2:17" s="2" customFormat="1" ht="42.75" customHeight="1" thickTop="1" thickBot="1" x14ac:dyDescent="0.3">
      <c r="B100" s="108" t="s">
        <v>67</v>
      </c>
      <c r="C100" s="37">
        <v>28</v>
      </c>
      <c r="D100" s="79" t="s">
        <v>90</v>
      </c>
      <c r="E100" s="13">
        <v>29</v>
      </c>
      <c r="F100" s="79" t="s">
        <v>90</v>
      </c>
      <c r="G100" s="13">
        <v>30</v>
      </c>
      <c r="H100" s="79" t="s">
        <v>90</v>
      </c>
      <c r="I100" s="13">
        <v>1</v>
      </c>
      <c r="J100" s="81" t="s">
        <v>91</v>
      </c>
      <c r="K100" s="13">
        <v>2</v>
      </c>
      <c r="L100" s="78" t="s">
        <v>104</v>
      </c>
      <c r="M100" s="13">
        <v>3</v>
      </c>
      <c r="N100" s="79"/>
      <c r="O100" s="13">
        <v>4</v>
      </c>
      <c r="P100" s="83"/>
      <c r="Q100" s="1"/>
    </row>
    <row r="101" spans="2:17" ht="42.75" customHeight="1" thickTop="1" thickBot="1" x14ac:dyDescent="0.3">
      <c r="B101" s="108"/>
      <c r="C101" s="38" t="s">
        <v>79</v>
      </c>
      <c r="D101" s="79"/>
      <c r="E101" s="23"/>
      <c r="F101" s="79"/>
      <c r="G101" s="23"/>
      <c r="H101" s="79"/>
      <c r="I101" s="23"/>
      <c r="J101" s="81"/>
      <c r="K101" s="23"/>
      <c r="L101" s="78"/>
      <c r="M101" s="23"/>
      <c r="N101" s="79"/>
      <c r="O101" s="23"/>
      <c r="P101" s="83"/>
      <c r="Q101" s="6"/>
    </row>
    <row r="102" spans="2:17" s="2" customFormat="1" ht="42.75" customHeight="1" thickTop="1" thickBot="1" x14ac:dyDescent="0.3">
      <c r="B102" s="108"/>
      <c r="C102" s="12">
        <v>5</v>
      </c>
      <c r="D102" s="113" t="s">
        <v>105</v>
      </c>
      <c r="E102" s="13">
        <v>6</v>
      </c>
      <c r="F102" s="113" t="s">
        <v>105</v>
      </c>
      <c r="G102" s="13">
        <v>7</v>
      </c>
      <c r="H102" s="113" t="s">
        <v>105</v>
      </c>
      <c r="I102" s="13">
        <v>8</v>
      </c>
      <c r="J102" s="105" t="s">
        <v>77</v>
      </c>
      <c r="K102" s="13">
        <v>9</v>
      </c>
      <c r="L102" s="82" t="s">
        <v>141</v>
      </c>
      <c r="M102" s="13">
        <v>10</v>
      </c>
      <c r="N102" s="79"/>
      <c r="O102" s="13">
        <v>11</v>
      </c>
      <c r="P102" s="83"/>
      <c r="Q102" s="1"/>
    </row>
    <row r="103" spans="2:17" ht="59.25" customHeight="1" thickTop="1" thickBot="1" x14ac:dyDescent="0.3">
      <c r="B103" s="108"/>
      <c r="C103" s="21"/>
      <c r="D103" s="113"/>
      <c r="E103" s="18"/>
      <c r="F103" s="113"/>
      <c r="G103" s="18"/>
      <c r="H103" s="113"/>
      <c r="I103" s="18"/>
      <c r="J103" s="105"/>
      <c r="K103" s="18"/>
      <c r="L103" s="82"/>
      <c r="M103" s="18"/>
      <c r="N103" s="79"/>
      <c r="O103" s="18"/>
      <c r="P103" s="83"/>
      <c r="Q103" s="6" t="s">
        <v>7</v>
      </c>
    </row>
    <row r="104" spans="2:17" s="2" customFormat="1" ht="42.75" customHeight="1" thickTop="1" thickBot="1" x14ac:dyDescent="0.3">
      <c r="B104" s="108"/>
      <c r="C104" s="12">
        <v>12</v>
      </c>
      <c r="D104" s="113" t="s">
        <v>105</v>
      </c>
      <c r="E104" s="13">
        <v>13</v>
      </c>
      <c r="F104" s="113" t="s">
        <v>105</v>
      </c>
      <c r="G104" s="13">
        <v>14</v>
      </c>
      <c r="H104" s="113" t="s">
        <v>105</v>
      </c>
      <c r="I104" s="13">
        <v>15</v>
      </c>
      <c r="J104" s="113" t="s">
        <v>105</v>
      </c>
      <c r="K104" s="13">
        <v>16</v>
      </c>
      <c r="L104" s="113" t="s">
        <v>142</v>
      </c>
      <c r="M104" s="13">
        <v>17</v>
      </c>
      <c r="N104" s="79"/>
      <c r="O104" s="13">
        <v>18</v>
      </c>
      <c r="P104" s="83"/>
      <c r="Q104" s="1"/>
    </row>
    <row r="105" spans="2:17" ht="42.75" customHeight="1" thickTop="1" thickBot="1" x14ac:dyDescent="0.3">
      <c r="B105" s="108"/>
      <c r="C105" s="21"/>
      <c r="D105" s="113"/>
      <c r="E105" s="18"/>
      <c r="F105" s="113"/>
      <c r="G105" s="18"/>
      <c r="H105" s="113"/>
      <c r="I105" s="18"/>
      <c r="J105" s="113"/>
      <c r="K105" s="18"/>
      <c r="L105" s="113"/>
      <c r="M105" s="18"/>
      <c r="N105" s="79"/>
      <c r="O105" s="18"/>
      <c r="P105" s="83"/>
      <c r="Q105" s="6" t="s">
        <v>7</v>
      </c>
    </row>
    <row r="106" spans="2:17" s="2" customFormat="1" ht="42.75" customHeight="1" thickTop="1" thickBot="1" x14ac:dyDescent="0.3">
      <c r="B106" s="108"/>
      <c r="C106" s="12">
        <v>19</v>
      </c>
      <c r="D106" s="103"/>
      <c r="E106" s="13">
        <v>20</v>
      </c>
      <c r="F106" s="103"/>
      <c r="G106" s="13">
        <v>21</v>
      </c>
      <c r="H106" s="103"/>
      <c r="I106" s="39">
        <v>22</v>
      </c>
      <c r="J106" s="103"/>
      <c r="K106" s="13">
        <v>23</v>
      </c>
      <c r="L106" s="103"/>
      <c r="M106" s="13">
        <v>24</v>
      </c>
      <c r="N106" s="80"/>
      <c r="O106" s="13">
        <v>25</v>
      </c>
      <c r="P106" s="84" t="s">
        <v>18</v>
      </c>
      <c r="Q106" s="1"/>
    </row>
    <row r="107" spans="2:17" ht="42.75" customHeight="1" thickTop="1" thickBot="1" x14ac:dyDescent="0.3">
      <c r="B107" s="108"/>
      <c r="C107" s="21"/>
      <c r="D107" s="103"/>
      <c r="E107" s="18"/>
      <c r="F107" s="103"/>
      <c r="G107" s="18"/>
      <c r="H107" s="103"/>
      <c r="I107" s="18"/>
      <c r="J107" s="103"/>
      <c r="K107" s="18"/>
      <c r="L107" s="103"/>
      <c r="M107" s="18"/>
      <c r="N107" s="80"/>
      <c r="O107" s="18"/>
      <c r="P107" s="84"/>
      <c r="Q107" s="6" t="s">
        <v>7</v>
      </c>
    </row>
    <row r="108" spans="2:17" s="2" customFormat="1" ht="42.75" customHeight="1" thickTop="1" thickBot="1" x14ac:dyDescent="0.3">
      <c r="B108" s="108"/>
      <c r="C108" s="12">
        <v>26</v>
      </c>
      <c r="D108" s="114"/>
      <c r="E108" s="13">
        <v>27</v>
      </c>
      <c r="F108" s="114"/>
      <c r="G108" s="13">
        <v>28</v>
      </c>
      <c r="H108" s="114"/>
      <c r="I108" s="13">
        <v>29</v>
      </c>
      <c r="J108" s="114"/>
      <c r="K108" s="13">
        <v>30</v>
      </c>
      <c r="L108" s="114"/>
      <c r="M108" s="13">
        <v>31</v>
      </c>
      <c r="N108" s="79"/>
      <c r="O108" s="40"/>
      <c r="P108" s="110" t="s">
        <v>12</v>
      </c>
      <c r="Q108" s="1"/>
    </row>
    <row r="109" spans="2:17" ht="42.75" customHeight="1" thickTop="1" thickBot="1" x14ac:dyDescent="0.3">
      <c r="B109" s="108"/>
      <c r="C109" s="17"/>
      <c r="D109" s="114"/>
      <c r="E109" s="20"/>
      <c r="F109" s="114"/>
      <c r="G109" s="20"/>
      <c r="H109" s="114"/>
      <c r="I109" s="20"/>
      <c r="J109" s="114"/>
      <c r="K109" s="23"/>
      <c r="L109" s="114"/>
      <c r="M109" s="23"/>
      <c r="N109" s="79"/>
      <c r="O109" s="23"/>
      <c r="P109" s="110"/>
    </row>
    <row r="110" spans="2:17" ht="42.75" customHeight="1" thickTop="1" x14ac:dyDescent="0.25"/>
  </sheetData>
  <mergeCells count="392">
    <mergeCell ref="L4:L5"/>
    <mergeCell ref="D14:D15"/>
    <mergeCell ref="D6:D7"/>
    <mergeCell ref="D50:D51"/>
    <mergeCell ref="D52:D53"/>
    <mergeCell ref="D58:D59"/>
    <mergeCell ref="D70:D71"/>
    <mergeCell ref="D88:D89"/>
    <mergeCell ref="D108:D109"/>
    <mergeCell ref="F108:F109"/>
    <mergeCell ref="H108:H109"/>
    <mergeCell ref="F102:F103"/>
    <mergeCell ref="H102:H103"/>
    <mergeCell ref="F76:F77"/>
    <mergeCell ref="H76:H77"/>
    <mergeCell ref="D96:D97"/>
    <mergeCell ref="D92:D93"/>
    <mergeCell ref="D66:D67"/>
    <mergeCell ref="F98:F99"/>
    <mergeCell ref="H98:H99"/>
    <mergeCell ref="J98:J99"/>
    <mergeCell ref="J76:J77"/>
    <mergeCell ref="L64:L65"/>
    <mergeCell ref="D48:D49"/>
    <mergeCell ref="P106:P107"/>
    <mergeCell ref="J108:J109"/>
    <mergeCell ref="L108:L109"/>
    <mergeCell ref="N108:N109"/>
    <mergeCell ref="L104:L105"/>
    <mergeCell ref="N104:N105"/>
    <mergeCell ref="D106:D107"/>
    <mergeCell ref="F106:F107"/>
    <mergeCell ref="H106:H107"/>
    <mergeCell ref="J106:J107"/>
    <mergeCell ref="L106:L107"/>
    <mergeCell ref="P108:P109"/>
    <mergeCell ref="N106:N107"/>
    <mergeCell ref="P104:P105"/>
    <mergeCell ref="N98:N99"/>
    <mergeCell ref="J86:J87"/>
    <mergeCell ref="N86:N87"/>
    <mergeCell ref="B100:B109"/>
    <mergeCell ref="F100:F101"/>
    <mergeCell ref="H100:H101"/>
    <mergeCell ref="J100:J101"/>
    <mergeCell ref="L100:L101"/>
    <mergeCell ref="N100:N101"/>
    <mergeCell ref="D104:D105"/>
    <mergeCell ref="F104:F105"/>
    <mergeCell ref="H104:H105"/>
    <mergeCell ref="J104:J105"/>
    <mergeCell ref="J102:J103"/>
    <mergeCell ref="L102:L103"/>
    <mergeCell ref="D102:D103"/>
    <mergeCell ref="L88:L89"/>
    <mergeCell ref="N88:N89"/>
    <mergeCell ref="J90:J91"/>
    <mergeCell ref="L90:L91"/>
    <mergeCell ref="N90:N91"/>
    <mergeCell ref="F94:F95"/>
    <mergeCell ref="H94:H95"/>
    <mergeCell ref="D94:D95"/>
    <mergeCell ref="L94:L95"/>
    <mergeCell ref="N80:N81"/>
    <mergeCell ref="P80:P81"/>
    <mergeCell ref="P92:P93"/>
    <mergeCell ref="B74:B83"/>
    <mergeCell ref="P74:P75"/>
    <mergeCell ref="P90:P91"/>
    <mergeCell ref="P98:P99"/>
    <mergeCell ref="J94:J95"/>
    <mergeCell ref="N94:N95"/>
    <mergeCell ref="P94:P95"/>
    <mergeCell ref="F96:F97"/>
    <mergeCell ref="H96:H97"/>
    <mergeCell ref="J96:J97"/>
    <mergeCell ref="L96:L97"/>
    <mergeCell ref="N96:N97"/>
    <mergeCell ref="P96:P97"/>
    <mergeCell ref="B92:B99"/>
    <mergeCell ref="F92:F93"/>
    <mergeCell ref="H92:H93"/>
    <mergeCell ref="J92:J93"/>
    <mergeCell ref="L92:L93"/>
    <mergeCell ref="N92:N93"/>
    <mergeCell ref="B84:B91"/>
    <mergeCell ref="N84:N85"/>
    <mergeCell ref="N68:N69"/>
    <mergeCell ref="P68:P69"/>
    <mergeCell ref="L68:L69"/>
    <mergeCell ref="N74:N75"/>
    <mergeCell ref="L76:L77"/>
    <mergeCell ref="L82:L83"/>
    <mergeCell ref="N82:N83"/>
    <mergeCell ref="P82:P83"/>
    <mergeCell ref="D80:D81"/>
    <mergeCell ref="D82:D83"/>
    <mergeCell ref="H82:H83"/>
    <mergeCell ref="N76:N77"/>
    <mergeCell ref="N70:N71"/>
    <mergeCell ref="L74:L75"/>
    <mergeCell ref="L72:L73"/>
    <mergeCell ref="F82:F83"/>
    <mergeCell ref="J82:J83"/>
    <mergeCell ref="D76:D77"/>
    <mergeCell ref="H78:H79"/>
    <mergeCell ref="J78:J79"/>
    <mergeCell ref="F80:F81"/>
    <mergeCell ref="H80:H81"/>
    <mergeCell ref="J80:J81"/>
    <mergeCell ref="L80:L81"/>
    <mergeCell ref="D72:D73"/>
    <mergeCell ref="P66:P67"/>
    <mergeCell ref="N78:N79"/>
    <mergeCell ref="P78:P79"/>
    <mergeCell ref="P70:P71"/>
    <mergeCell ref="N72:N73"/>
    <mergeCell ref="P72:P73"/>
    <mergeCell ref="L78:L79"/>
    <mergeCell ref="P76:P77"/>
    <mergeCell ref="D54:D55"/>
    <mergeCell ref="D56:D57"/>
    <mergeCell ref="D78:D79"/>
    <mergeCell ref="N54:N55"/>
    <mergeCell ref="P54:P55"/>
    <mergeCell ref="P58:P59"/>
    <mergeCell ref="N56:N57"/>
    <mergeCell ref="L60:L61"/>
    <mergeCell ref="H72:H73"/>
    <mergeCell ref="J72:J73"/>
    <mergeCell ref="H74:H75"/>
    <mergeCell ref="J74:J75"/>
    <mergeCell ref="F70:F71"/>
    <mergeCell ref="H70:H71"/>
    <mergeCell ref="J70:J71"/>
    <mergeCell ref="F78:F79"/>
    <mergeCell ref="B40:B47"/>
    <mergeCell ref="N40:N41"/>
    <mergeCell ref="N48:N49"/>
    <mergeCell ref="N50:N51"/>
    <mergeCell ref="F54:F55"/>
    <mergeCell ref="P50:P51"/>
    <mergeCell ref="B58:B65"/>
    <mergeCell ref="L58:L59"/>
    <mergeCell ref="H58:H59"/>
    <mergeCell ref="J58:J59"/>
    <mergeCell ref="N58:N59"/>
    <mergeCell ref="N62:N63"/>
    <mergeCell ref="D60:D61"/>
    <mergeCell ref="D62:D63"/>
    <mergeCell ref="D64:D65"/>
    <mergeCell ref="F64:F65"/>
    <mergeCell ref="F60:F61"/>
    <mergeCell ref="P62:P63"/>
    <mergeCell ref="N64:N65"/>
    <mergeCell ref="P64:P65"/>
    <mergeCell ref="P56:P57"/>
    <mergeCell ref="P52:P53"/>
    <mergeCell ref="N60:N61"/>
    <mergeCell ref="P60:P61"/>
    <mergeCell ref="P38:P39"/>
    <mergeCell ref="N38:N39"/>
    <mergeCell ref="P46:P47"/>
    <mergeCell ref="P40:P41"/>
    <mergeCell ref="P42:P43"/>
    <mergeCell ref="N34:N35"/>
    <mergeCell ref="B66:B73"/>
    <mergeCell ref="F66:F67"/>
    <mergeCell ref="H66:H67"/>
    <mergeCell ref="J66:J67"/>
    <mergeCell ref="L66:L67"/>
    <mergeCell ref="F56:F57"/>
    <mergeCell ref="H56:H57"/>
    <mergeCell ref="J56:J57"/>
    <mergeCell ref="L56:L57"/>
    <mergeCell ref="B48:B57"/>
    <mergeCell ref="F48:F49"/>
    <mergeCell ref="H48:H49"/>
    <mergeCell ref="J48:J49"/>
    <mergeCell ref="L48:L49"/>
    <mergeCell ref="D68:D69"/>
    <mergeCell ref="F68:F69"/>
    <mergeCell ref="H68:H69"/>
    <mergeCell ref="J68:J69"/>
    <mergeCell ref="P44:P45"/>
    <mergeCell ref="F44:F45"/>
    <mergeCell ref="J44:J45"/>
    <mergeCell ref="L44:L45"/>
    <mergeCell ref="N44:N45"/>
    <mergeCell ref="F46:F47"/>
    <mergeCell ref="H46:H47"/>
    <mergeCell ref="J46:J47"/>
    <mergeCell ref="N46:N47"/>
    <mergeCell ref="P34:P35"/>
    <mergeCell ref="F36:F37"/>
    <mergeCell ref="H36:H37"/>
    <mergeCell ref="J36:J37"/>
    <mergeCell ref="N36:N37"/>
    <mergeCell ref="P36:P37"/>
    <mergeCell ref="N28:N29"/>
    <mergeCell ref="P28:P29"/>
    <mergeCell ref="F32:F33"/>
    <mergeCell ref="H32:H33"/>
    <mergeCell ref="N32:N33"/>
    <mergeCell ref="P32:P33"/>
    <mergeCell ref="P24:P25"/>
    <mergeCell ref="F26:F27"/>
    <mergeCell ref="H26:H27"/>
    <mergeCell ref="J26:J27"/>
    <mergeCell ref="N26:N27"/>
    <mergeCell ref="P26:P27"/>
    <mergeCell ref="B30:B39"/>
    <mergeCell ref="D30:D31"/>
    <mergeCell ref="F30:F31"/>
    <mergeCell ref="H30:H31"/>
    <mergeCell ref="J34:J35"/>
    <mergeCell ref="L34:L35"/>
    <mergeCell ref="F34:F35"/>
    <mergeCell ref="H34:H35"/>
    <mergeCell ref="D36:D37"/>
    <mergeCell ref="D32:D33"/>
    <mergeCell ref="J30:J31"/>
    <mergeCell ref="L30:L31"/>
    <mergeCell ref="J38:J39"/>
    <mergeCell ref="L38:L39"/>
    <mergeCell ref="L32:L33"/>
    <mergeCell ref="L36:L37"/>
    <mergeCell ref="N30:N31"/>
    <mergeCell ref="P30:P31"/>
    <mergeCell ref="P20:P21"/>
    <mergeCell ref="H22:H23"/>
    <mergeCell ref="J22:J23"/>
    <mergeCell ref="L22:L23"/>
    <mergeCell ref="P22:P23"/>
    <mergeCell ref="N18:N19"/>
    <mergeCell ref="P18:P19"/>
    <mergeCell ref="F20:F21"/>
    <mergeCell ref="N22:N23"/>
    <mergeCell ref="H20:H21"/>
    <mergeCell ref="F22:F23"/>
    <mergeCell ref="J20:J21"/>
    <mergeCell ref="P14:P15"/>
    <mergeCell ref="F16:F17"/>
    <mergeCell ref="N16:N17"/>
    <mergeCell ref="P16:P17"/>
    <mergeCell ref="F12:F13"/>
    <mergeCell ref="H12:H13"/>
    <mergeCell ref="F14:F15"/>
    <mergeCell ref="H14:H15"/>
    <mergeCell ref="J14:J15"/>
    <mergeCell ref="P12:P13"/>
    <mergeCell ref="N12:N13"/>
    <mergeCell ref="L14:L15"/>
    <mergeCell ref="N14:N15"/>
    <mergeCell ref="H16:H17"/>
    <mergeCell ref="J16:J17"/>
    <mergeCell ref="P10:P11"/>
    <mergeCell ref="D8:D9"/>
    <mergeCell ref="L8:L9"/>
    <mergeCell ref="J8:J9"/>
    <mergeCell ref="H8:H9"/>
    <mergeCell ref="J10:J11"/>
    <mergeCell ref="J12:J13"/>
    <mergeCell ref="L12:L13"/>
    <mergeCell ref="D10:D11"/>
    <mergeCell ref="B4:B13"/>
    <mergeCell ref="B14:B21"/>
    <mergeCell ref="H24:H25"/>
    <mergeCell ref="L24:L25"/>
    <mergeCell ref="L26:L27"/>
    <mergeCell ref="B22:B29"/>
    <mergeCell ref="H6:H7"/>
    <mergeCell ref="J6:J7"/>
    <mergeCell ref="D34:D35"/>
    <mergeCell ref="L6:L7"/>
    <mergeCell ref="F8:F9"/>
    <mergeCell ref="F10:F11"/>
    <mergeCell ref="H10:H11"/>
    <mergeCell ref="L10:L11"/>
    <mergeCell ref="D20:D21"/>
    <mergeCell ref="D26:D27"/>
    <mergeCell ref="D24:D25"/>
    <mergeCell ref="D22:D23"/>
    <mergeCell ref="L28:L29"/>
    <mergeCell ref="F24:F25"/>
    <mergeCell ref="J24:J25"/>
    <mergeCell ref="F28:F29"/>
    <mergeCell ref="J28:J29"/>
    <mergeCell ref="D28:D29"/>
    <mergeCell ref="H88:H89"/>
    <mergeCell ref="J88:J89"/>
    <mergeCell ref="P48:P49"/>
    <mergeCell ref="F50:F51"/>
    <mergeCell ref="C3:D3"/>
    <mergeCell ref="E3:F3"/>
    <mergeCell ref="G3:H3"/>
    <mergeCell ref="I3:J3"/>
    <mergeCell ref="K3:L3"/>
    <mergeCell ref="M3:N3"/>
    <mergeCell ref="O3:P3"/>
    <mergeCell ref="D12:D13"/>
    <mergeCell ref="D4:D5"/>
    <mergeCell ref="F4:F5"/>
    <mergeCell ref="H4:H5"/>
    <mergeCell ref="J4:J5"/>
    <mergeCell ref="N4:N5"/>
    <mergeCell ref="P4:P5"/>
    <mergeCell ref="F6:F7"/>
    <mergeCell ref="N6:N7"/>
    <mergeCell ref="P6:P7"/>
    <mergeCell ref="N8:N9"/>
    <mergeCell ref="P8:P9"/>
    <mergeCell ref="N10:N11"/>
    <mergeCell ref="N66:N67"/>
    <mergeCell ref="F52:F53"/>
    <mergeCell ref="P100:P101"/>
    <mergeCell ref="P102:P103"/>
    <mergeCell ref="J84:J85"/>
    <mergeCell ref="L98:L99"/>
    <mergeCell ref="N102:N103"/>
    <mergeCell ref="D86:D87"/>
    <mergeCell ref="D90:D91"/>
    <mergeCell ref="D100:D101"/>
    <mergeCell ref="D98:D99"/>
    <mergeCell ref="F90:F91"/>
    <mergeCell ref="H90:H91"/>
    <mergeCell ref="F84:F85"/>
    <mergeCell ref="L84:L85"/>
    <mergeCell ref="P88:P89"/>
    <mergeCell ref="P86:P87"/>
    <mergeCell ref="L86:L87"/>
    <mergeCell ref="H84:H85"/>
    <mergeCell ref="D84:D85"/>
    <mergeCell ref="F88:F89"/>
    <mergeCell ref="P84:P85"/>
    <mergeCell ref="F86:F87"/>
    <mergeCell ref="H86:H87"/>
    <mergeCell ref="L62:L63"/>
    <mergeCell ref="L70:L71"/>
    <mergeCell ref="D44:D45"/>
    <mergeCell ref="L42:L43"/>
    <mergeCell ref="H64:H65"/>
    <mergeCell ref="J64:J65"/>
    <mergeCell ref="H54:H55"/>
    <mergeCell ref="J54:J55"/>
    <mergeCell ref="L54:L55"/>
    <mergeCell ref="D42:D43"/>
    <mergeCell ref="F42:F43"/>
    <mergeCell ref="H42:H43"/>
    <mergeCell ref="J42:J43"/>
    <mergeCell ref="L46:L47"/>
    <mergeCell ref="D16:D17"/>
    <mergeCell ref="N52:N53"/>
    <mergeCell ref="J32:J33"/>
    <mergeCell ref="D46:D47"/>
    <mergeCell ref="H44:H45"/>
    <mergeCell ref="F38:F39"/>
    <mergeCell ref="D38:D39"/>
    <mergeCell ref="H38:H39"/>
    <mergeCell ref="H40:H41"/>
    <mergeCell ref="N20:N21"/>
    <mergeCell ref="N24:N25"/>
    <mergeCell ref="L52:L53"/>
    <mergeCell ref="L50:L51"/>
    <mergeCell ref="D40:D41"/>
    <mergeCell ref="F40:F41"/>
    <mergeCell ref="J40:J41"/>
    <mergeCell ref="L40:L41"/>
    <mergeCell ref="E1:M2"/>
    <mergeCell ref="N1:P2"/>
    <mergeCell ref="B1:D2"/>
    <mergeCell ref="F58:F59"/>
    <mergeCell ref="F74:F75"/>
    <mergeCell ref="D18:D19"/>
    <mergeCell ref="F18:F19"/>
    <mergeCell ref="H18:H19"/>
    <mergeCell ref="J18:J19"/>
    <mergeCell ref="L18:L19"/>
    <mergeCell ref="L20:L21"/>
    <mergeCell ref="L16:L17"/>
    <mergeCell ref="H28:H29"/>
    <mergeCell ref="J50:J51"/>
    <mergeCell ref="D74:D75"/>
    <mergeCell ref="H52:H53"/>
    <mergeCell ref="J52:J53"/>
    <mergeCell ref="H50:H51"/>
    <mergeCell ref="F62:F63"/>
    <mergeCell ref="H62:H63"/>
    <mergeCell ref="J62:J63"/>
    <mergeCell ref="H60:H61"/>
    <mergeCell ref="J60:J61"/>
    <mergeCell ref="F72:F73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topLeftCell="A7" workbookViewId="0">
      <selection activeCell="J9" sqref="J9"/>
    </sheetView>
  </sheetViews>
  <sheetFormatPr baseColWidth="10" defaultRowHeight="14.25" x14ac:dyDescent="0.2"/>
  <cols>
    <col min="1" max="1" width="3.5703125" style="60" customWidth="1"/>
    <col min="2" max="11" width="15.85546875" style="60" customWidth="1"/>
    <col min="12" max="12" width="16.85546875" style="60" customWidth="1"/>
    <col min="13" max="13" width="17.5703125" style="60" customWidth="1"/>
    <col min="14" max="16384" width="11.42578125" style="60"/>
  </cols>
  <sheetData>
    <row r="1" spans="1:13" s="59" customFormat="1" ht="32.25" x14ac:dyDescent="0.25">
      <c r="A1" s="58"/>
      <c r="B1" s="116" t="s">
        <v>184</v>
      </c>
      <c r="C1" s="116"/>
      <c r="D1" s="116"/>
      <c r="E1" s="116"/>
      <c r="F1" s="116"/>
      <c r="G1" s="116"/>
      <c r="H1" s="116"/>
      <c r="I1" s="116"/>
      <c r="J1" s="116"/>
      <c r="K1" s="116"/>
    </row>
    <row r="2" spans="1:13" ht="25.5" x14ac:dyDescent="0.35">
      <c r="B2" s="117" t="s">
        <v>202</v>
      </c>
      <c r="C2" s="117"/>
      <c r="D2" s="117"/>
      <c r="E2" s="117"/>
      <c r="F2" s="117"/>
      <c r="G2" s="117"/>
      <c r="H2" s="117"/>
      <c r="I2" s="117"/>
      <c r="J2" s="117"/>
    </row>
    <row r="3" spans="1:13" ht="15" thickBot="1" x14ac:dyDescent="0.25">
      <c r="G3" s="63"/>
    </row>
    <row r="4" spans="1:13" s="61" customFormat="1" ht="15.75" thickTop="1" thickBot="1" x14ac:dyDescent="0.3">
      <c r="B4" s="64" t="s">
        <v>185</v>
      </c>
      <c r="C4" s="64" t="s">
        <v>186</v>
      </c>
      <c r="D4" s="64" t="s">
        <v>187</v>
      </c>
      <c r="E4" s="64" t="s">
        <v>188</v>
      </c>
      <c r="F4" s="64" t="s">
        <v>189</v>
      </c>
      <c r="G4" s="64" t="s">
        <v>190</v>
      </c>
      <c r="H4" s="64" t="s">
        <v>191</v>
      </c>
      <c r="I4" s="64" t="s">
        <v>192</v>
      </c>
      <c r="J4" s="64" t="s">
        <v>193</v>
      </c>
      <c r="K4" s="64" t="s">
        <v>194</v>
      </c>
      <c r="L4" s="64" t="s">
        <v>195</v>
      </c>
      <c r="M4" s="64" t="s">
        <v>196</v>
      </c>
    </row>
    <row r="5" spans="1:13" ht="15.75" thickTop="1" thickBot="1" x14ac:dyDescent="0.25">
      <c r="B5" s="63"/>
      <c r="G5" s="63"/>
      <c r="H5" s="63"/>
    </row>
    <row r="6" spans="1:13" s="62" customFormat="1" ht="19.5" thickTop="1" thickBot="1" x14ac:dyDescent="0.3">
      <c r="B6" s="118" t="s">
        <v>197</v>
      </c>
      <c r="C6" s="118"/>
      <c r="D6" s="118"/>
      <c r="E6" s="118"/>
      <c r="F6" s="118"/>
      <c r="G6" s="118"/>
      <c r="H6" s="118"/>
      <c r="I6" s="118"/>
      <c r="J6" s="118"/>
      <c r="K6" s="118"/>
    </row>
    <row r="7" spans="1:13" s="61" customFormat="1" ht="72.75" thickTop="1" thickBot="1" x14ac:dyDescent="0.3">
      <c r="B7" s="66" t="s">
        <v>203</v>
      </c>
      <c r="C7" s="66" t="s">
        <v>204</v>
      </c>
      <c r="D7" s="66" t="s">
        <v>205</v>
      </c>
      <c r="E7" s="66" t="s">
        <v>206</v>
      </c>
      <c r="F7" s="66" t="s">
        <v>207</v>
      </c>
      <c r="G7" s="66" t="s">
        <v>208</v>
      </c>
      <c r="H7" s="66" t="s">
        <v>209</v>
      </c>
      <c r="I7" s="66" t="s">
        <v>210</v>
      </c>
      <c r="J7" s="66" t="s">
        <v>211</v>
      </c>
      <c r="K7" s="66" t="s">
        <v>212</v>
      </c>
    </row>
    <row r="8" spans="1:13" s="62" customFormat="1" ht="19.5" thickTop="1" thickBot="1" x14ac:dyDescent="0.3">
      <c r="B8" s="119" t="s">
        <v>198</v>
      </c>
      <c r="C8" s="119"/>
      <c r="D8" s="119"/>
      <c r="E8" s="119"/>
      <c r="F8" s="119"/>
      <c r="G8" s="119"/>
      <c r="H8" s="119"/>
      <c r="I8" s="119"/>
      <c r="J8" s="65"/>
    </row>
    <row r="9" spans="1:13" s="61" customFormat="1" ht="100.5" thickTop="1" x14ac:dyDescent="0.25">
      <c r="B9" s="68" t="s">
        <v>213</v>
      </c>
      <c r="C9" s="68" t="s">
        <v>214</v>
      </c>
      <c r="D9" s="68" t="s">
        <v>215</v>
      </c>
      <c r="E9" s="68" t="s">
        <v>216</v>
      </c>
      <c r="F9" s="68" t="s">
        <v>217</v>
      </c>
      <c r="G9" s="68" t="s">
        <v>218</v>
      </c>
      <c r="H9" s="68" t="s">
        <v>219</v>
      </c>
      <c r="I9" s="68" t="s">
        <v>221</v>
      </c>
      <c r="J9" s="67"/>
    </row>
    <row r="10" spans="1:13" s="62" customFormat="1" ht="18.75" thickBot="1" x14ac:dyDescent="0.3">
      <c r="B10" s="120" t="s">
        <v>199</v>
      </c>
      <c r="C10" s="121"/>
      <c r="D10" s="121"/>
      <c r="E10" s="121"/>
      <c r="F10" s="121"/>
      <c r="G10" s="121"/>
      <c r="H10" s="121"/>
      <c r="I10" s="121"/>
      <c r="J10" s="121"/>
      <c r="K10" s="121"/>
    </row>
    <row r="11" spans="1:13" s="61" customFormat="1" ht="44.25" thickTop="1" thickBot="1" x14ac:dyDescent="0.3">
      <c r="B11" s="69" t="s">
        <v>222</v>
      </c>
      <c r="C11" s="69" t="s">
        <v>223</v>
      </c>
      <c r="D11" s="69" t="s">
        <v>224</v>
      </c>
      <c r="E11" s="69" t="s">
        <v>225</v>
      </c>
      <c r="F11" s="69" t="s">
        <v>226</v>
      </c>
      <c r="G11" s="69" t="s">
        <v>227</v>
      </c>
      <c r="H11" s="69" t="s">
        <v>228</v>
      </c>
      <c r="I11" s="69" t="s">
        <v>229</v>
      </c>
      <c r="J11" s="69" t="s">
        <v>230</v>
      </c>
      <c r="K11" s="69" t="s">
        <v>231</v>
      </c>
    </row>
    <row r="12" spans="1:13" s="61" customFormat="1" ht="15.75" thickTop="1" thickBot="1" x14ac:dyDescent="0.3">
      <c r="B12" s="115" t="s">
        <v>200</v>
      </c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</row>
    <row r="13" spans="1:13" s="61" customFormat="1" ht="30" thickTop="1" thickBot="1" x14ac:dyDescent="0.3">
      <c r="B13" s="70" t="s">
        <v>232</v>
      </c>
      <c r="C13" s="70" t="s">
        <v>233</v>
      </c>
      <c r="D13" s="70" t="s">
        <v>234</v>
      </c>
      <c r="E13" s="70" t="s">
        <v>235</v>
      </c>
      <c r="F13" s="70" t="s">
        <v>236</v>
      </c>
      <c r="G13" s="70" t="s">
        <v>237</v>
      </c>
      <c r="H13" s="70" t="s">
        <v>238</v>
      </c>
      <c r="I13" s="70" t="s">
        <v>239</v>
      </c>
      <c r="J13" s="70" t="s">
        <v>240</v>
      </c>
      <c r="K13" s="70" t="s">
        <v>241</v>
      </c>
      <c r="L13" s="70" t="s">
        <v>201</v>
      </c>
      <c r="M13" s="70" t="s">
        <v>242</v>
      </c>
    </row>
    <row r="14" spans="1:13" ht="15" thickTop="1" x14ac:dyDescent="0.2"/>
  </sheetData>
  <mergeCells count="6">
    <mergeCell ref="B12:M12"/>
    <mergeCell ref="B1:K1"/>
    <mergeCell ref="B2:J2"/>
    <mergeCell ref="B6:K6"/>
    <mergeCell ref="B8:I8"/>
    <mergeCell ref="B10:K10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0"/>
  <sheetViews>
    <sheetView topLeftCell="A13" workbookViewId="0">
      <selection activeCell="C14" sqref="C14"/>
    </sheetView>
  </sheetViews>
  <sheetFormatPr baseColWidth="10" defaultRowHeight="15" x14ac:dyDescent="0.2"/>
  <cols>
    <col min="1" max="1" width="2.28515625" style="41" customWidth="1"/>
    <col min="2" max="2" width="18.5703125" style="41" customWidth="1"/>
    <col min="3" max="3" width="76.42578125" style="41" customWidth="1"/>
    <col min="4" max="4" width="6.5703125" style="42" customWidth="1"/>
    <col min="5" max="5" width="9.28515625" style="43" customWidth="1"/>
    <col min="6" max="6" width="10.85546875" style="44" customWidth="1"/>
    <col min="7" max="7" width="13" style="44" customWidth="1"/>
    <col min="8" max="8" width="7.5703125" style="41" customWidth="1"/>
    <col min="9" max="16384" width="11.42578125" style="41"/>
  </cols>
  <sheetData>
    <row r="1" spans="2:8" x14ac:dyDescent="0.2">
      <c r="B1" s="122" t="s">
        <v>146</v>
      </c>
      <c r="C1" s="122"/>
      <c r="D1" s="122"/>
      <c r="E1" s="122"/>
      <c r="F1" s="122"/>
      <c r="G1" s="122"/>
    </row>
    <row r="2" spans="2:8" x14ac:dyDescent="0.2">
      <c r="B2" s="122"/>
      <c r="C2" s="122"/>
      <c r="D2" s="122"/>
      <c r="E2" s="122"/>
      <c r="F2" s="122"/>
      <c r="G2" s="122"/>
    </row>
    <row r="3" spans="2:8" ht="15.75" thickBot="1" x14ac:dyDescent="0.25"/>
    <row r="4" spans="2:8" s="49" customFormat="1" ht="52.5" thickTop="1" thickBot="1" x14ac:dyDescent="0.3">
      <c r="B4" s="45" t="s">
        <v>9</v>
      </c>
      <c r="C4" s="46" t="s">
        <v>147</v>
      </c>
      <c r="D4" s="45" t="s">
        <v>148</v>
      </c>
      <c r="E4" s="45" t="s">
        <v>149</v>
      </c>
      <c r="F4" s="47" t="s">
        <v>150</v>
      </c>
      <c r="G4" s="47" t="s">
        <v>151</v>
      </c>
      <c r="H4" s="48" t="s">
        <v>152</v>
      </c>
    </row>
    <row r="5" spans="2:8" ht="16.5" thickTop="1" thickBot="1" x14ac:dyDescent="0.25">
      <c r="B5" s="50" t="s">
        <v>153</v>
      </c>
      <c r="C5" s="50" t="s">
        <v>154</v>
      </c>
      <c r="D5" s="51">
        <v>16</v>
      </c>
      <c r="E5" s="52">
        <v>4500</v>
      </c>
      <c r="F5" s="52">
        <f>E5*D5</f>
        <v>72000</v>
      </c>
      <c r="G5" s="52">
        <f>F5*2</f>
        <v>144000</v>
      </c>
    </row>
    <row r="6" spans="2:8" ht="16.5" thickTop="1" thickBot="1" x14ac:dyDescent="0.25">
      <c r="B6" s="50" t="s">
        <v>155</v>
      </c>
      <c r="C6" s="50" t="s">
        <v>156</v>
      </c>
      <c r="D6" s="51">
        <v>18</v>
      </c>
      <c r="E6" s="52">
        <v>4500</v>
      </c>
      <c r="F6" s="52">
        <f>E6*D6</f>
        <v>81000</v>
      </c>
      <c r="G6" s="52">
        <f t="shared" ref="G6:G15" si="0">F6*2</f>
        <v>162000</v>
      </c>
    </row>
    <row r="7" spans="2:8" ht="16.5" thickTop="1" thickBot="1" x14ac:dyDescent="0.25">
      <c r="B7" s="50" t="s">
        <v>157</v>
      </c>
      <c r="C7" s="50" t="s">
        <v>158</v>
      </c>
      <c r="D7" s="51">
        <v>12</v>
      </c>
      <c r="E7" s="52">
        <v>4500</v>
      </c>
      <c r="F7" s="52">
        <f t="shared" ref="F7:F15" si="1">E7*D7</f>
        <v>54000</v>
      </c>
      <c r="G7" s="52">
        <f t="shared" si="0"/>
        <v>108000</v>
      </c>
    </row>
    <row r="8" spans="2:8" ht="16.5" thickTop="1" thickBot="1" x14ac:dyDescent="0.25">
      <c r="B8" s="53" t="s">
        <v>159</v>
      </c>
      <c r="C8" s="53" t="s">
        <v>160</v>
      </c>
      <c r="D8" s="54">
        <v>17</v>
      </c>
      <c r="E8" s="52">
        <v>4500</v>
      </c>
      <c r="F8" s="55">
        <f t="shared" si="1"/>
        <v>76500</v>
      </c>
      <c r="G8" s="55">
        <f t="shared" si="0"/>
        <v>153000</v>
      </c>
      <c r="H8" s="56"/>
    </row>
    <row r="9" spans="2:8" ht="16.5" thickTop="1" thickBot="1" x14ac:dyDescent="0.25">
      <c r="B9" s="50" t="s">
        <v>161</v>
      </c>
      <c r="C9" s="50" t="s">
        <v>162</v>
      </c>
      <c r="D9" s="51">
        <v>10</v>
      </c>
      <c r="E9" s="52">
        <v>4500</v>
      </c>
      <c r="F9" s="52">
        <f t="shared" si="1"/>
        <v>45000</v>
      </c>
      <c r="G9" s="52">
        <f t="shared" si="0"/>
        <v>90000</v>
      </c>
    </row>
    <row r="10" spans="2:8" ht="16.5" thickTop="1" thickBot="1" x14ac:dyDescent="0.25">
      <c r="B10" s="50" t="s">
        <v>163</v>
      </c>
      <c r="C10" s="50" t="s">
        <v>164</v>
      </c>
      <c r="D10" s="51">
        <v>14</v>
      </c>
      <c r="E10" s="52">
        <v>4500</v>
      </c>
      <c r="F10" s="52">
        <f t="shared" si="1"/>
        <v>63000</v>
      </c>
      <c r="G10" s="52">
        <f t="shared" si="0"/>
        <v>126000</v>
      </c>
    </row>
    <row r="11" spans="2:8" ht="16.5" thickTop="1" thickBot="1" x14ac:dyDescent="0.25">
      <c r="B11" s="50" t="s">
        <v>165</v>
      </c>
      <c r="C11" s="50" t="s">
        <v>166</v>
      </c>
      <c r="D11" s="51">
        <v>18</v>
      </c>
      <c r="E11" s="52">
        <v>4500</v>
      </c>
      <c r="F11" s="52">
        <f t="shared" si="1"/>
        <v>81000</v>
      </c>
      <c r="G11" s="52">
        <f t="shared" si="0"/>
        <v>162000</v>
      </c>
    </row>
    <row r="12" spans="2:8" ht="16.5" thickTop="1" thickBot="1" x14ac:dyDescent="0.25">
      <c r="B12" s="50" t="s">
        <v>167</v>
      </c>
      <c r="C12" s="50" t="s">
        <v>168</v>
      </c>
      <c r="D12" s="51">
        <v>17</v>
      </c>
      <c r="E12" s="52">
        <v>4500</v>
      </c>
      <c r="F12" s="52">
        <f t="shared" si="1"/>
        <v>76500</v>
      </c>
      <c r="G12" s="52">
        <f t="shared" si="0"/>
        <v>153000</v>
      </c>
    </row>
    <row r="13" spans="2:8" ht="16.5" thickTop="1" thickBot="1" x14ac:dyDescent="0.25">
      <c r="B13" s="50" t="s">
        <v>169</v>
      </c>
      <c r="C13" s="50" t="s">
        <v>170</v>
      </c>
      <c r="D13" s="51">
        <v>12</v>
      </c>
      <c r="E13" s="52">
        <v>4500</v>
      </c>
      <c r="F13" s="52">
        <f t="shared" si="1"/>
        <v>54000</v>
      </c>
      <c r="G13" s="52">
        <f t="shared" si="0"/>
        <v>108000</v>
      </c>
    </row>
    <row r="14" spans="2:8" ht="16.5" thickTop="1" thickBot="1" x14ac:dyDescent="0.25">
      <c r="B14" s="50" t="s">
        <v>171</v>
      </c>
      <c r="C14" s="50" t="s">
        <v>172</v>
      </c>
      <c r="D14" s="51">
        <v>13</v>
      </c>
      <c r="E14" s="52">
        <v>4500</v>
      </c>
      <c r="F14" s="52">
        <f t="shared" si="1"/>
        <v>58500</v>
      </c>
      <c r="G14" s="52">
        <f t="shared" si="0"/>
        <v>117000</v>
      </c>
    </row>
    <row r="15" spans="2:8" ht="16.5" thickTop="1" thickBot="1" x14ac:dyDescent="0.25">
      <c r="B15" s="50"/>
      <c r="C15" s="50"/>
      <c r="D15" s="57">
        <f>SUM(D5:D14)</f>
        <v>147</v>
      </c>
      <c r="E15" s="52">
        <v>4350</v>
      </c>
      <c r="F15" s="52">
        <f t="shared" si="1"/>
        <v>639450</v>
      </c>
      <c r="G15" s="52">
        <f t="shared" si="0"/>
        <v>1278900</v>
      </c>
    </row>
    <row r="16" spans="2:8" ht="15.75" thickTop="1" x14ac:dyDescent="0.2"/>
    <row r="17" spans="2:7" ht="15.75" thickBot="1" x14ac:dyDescent="0.25"/>
    <row r="18" spans="2:7" ht="52.5" thickTop="1" thickBot="1" x14ac:dyDescent="0.25">
      <c r="B18" s="45" t="s">
        <v>9</v>
      </c>
      <c r="C18" s="45" t="s">
        <v>173</v>
      </c>
      <c r="D18" s="45" t="s">
        <v>148</v>
      </c>
      <c r="E18" s="45" t="s">
        <v>149</v>
      </c>
      <c r="F18" s="47" t="s">
        <v>150</v>
      </c>
      <c r="G18" s="47" t="s">
        <v>151</v>
      </c>
    </row>
    <row r="19" spans="2:7" ht="16.5" thickTop="1" thickBot="1" x14ac:dyDescent="0.25">
      <c r="B19" s="50" t="s">
        <v>153</v>
      </c>
      <c r="C19" s="50" t="s">
        <v>174</v>
      </c>
      <c r="D19" s="51">
        <v>20</v>
      </c>
      <c r="E19" s="52">
        <v>4500</v>
      </c>
      <c r="F19" s="52">
        <f>E19*D19</f>
        <v>90000</v>
      </c>
      <c r="G19" s="52">
        <f>F19*2</f>
        <v>180000</v>
      </c>
    </row>
    <row r="20" spans="2:7" ht="16.5" thickTop="1" thickBot="1" x14ac:dyDescent="0.25">
      <c r="B20" s="50" t="s">
        <v>155</v>
      </c>
      <c r="C20" s="50" t="s">
        <v>175</v>
      </c>
      <c r="D20" s="51">
        <v>22</v>
      </c>
      <c r="E20" s="52">
        <v>4500</v>
      </c>
      <c r="F20" s="52">
        <f>E20*D20</f>
        <v>99000</v>
      </c>
      <c r="G20" s="52">
        <f t="shared" ref="G20:G29" si="2">F20*2</f>
        <v>198000</v>
      </c>
    </row>
    <row r="21" spans="2:7" ht="16.5" thickTop="1" thickBot="1" x14ac:dyDescent="0.25">
      <c r="B21" s="50" t="s">
        <v>157</v>
      </c>
      <c r="C21" s="50" t="s">
        <v>176</v>
      </c>
      <c r="D21" s="51">
        <v>16</v>
      </c>
      <c r="E21" s="52">
        <v>4500</v>
      </c>
      <c r="F21" s="52">
        <f t="shared" ref="F21:F29" si="3">E21*D21</f>
        <v>72000</v>
      </c>
      <c r="G21" s="52">
        <f t="shared" si="2"/>
        <v>144000</v>
      </c>
    </row>
    <row r="22" spans="2:7" ht="16.5" thickTop="1" thickBot="1" x14ac:dyDescent="0.25">
      <c r="B22" s="53" t="s">
        <v>159</v>
      </c>
      <c r="C22" s="53" t="s">
        <v>177</v>
      </c>
      <c r="D22" s="54">
        <v>20</v>
      </c>
      <c r="E22" s="52">
        <v>4500</v>
      </c>
      <c r="F22" s="55">
        <f t="shared" si="3"/>
        <v>90000</v>
      </c>
      <c r="G22" s="55">
        <f t="shared" si="2"/>
        <v>180000</v>
      </c>
    </row>
    <row r="23" spans="2:7" ht="16.5" thickTop="1" thickBot="1" x14ac:dyDescent="0.25">
      <c r="B23" s="50" t="s">
        <v>161</v>
      </c>
      <c r="C23" s="50" t="s">
        <v>178</v>
      </c>
      <c r="D23" s="51">
        <v>13</v>
      </c>
      <c r="E23" s="52">
        <v>4500</v>
      </c>
      <c r="F23" s="52">
        <f t="shared" si="3"/>
        <v>58500</v>
      </c>
      <c r="G23" s="52">
        <f t="shared" si="2"/>
        <v>117000</v>
      </c>
    </row>
    <row r="24" spans="2:7" ht="16.5" thickTop="1" thickBot="1" x14ac:dyDescent="0.25">
      <c r="B24" s="50" t="s">
        <v>163</v>
      </c>
      <c r="C24" s="50" t="s">
        <v>179</v>
      </c>
      <c r="D24" s="51">
        <v>18</v>
      </c>
      <c r="E24" s="52">
        <v>4500</v>
      </c>
      <c r="F24" s="52">
        <f t="shared" si="3"/>
        <v>81000</v>
      </c>
      <c r="G24" s="52">
        <f t="shared" si="2"/>
        <v>162000</v>
      </c>
    </row>
    <row r="25" spans="2:7" ht="16.5" thickTop="1" thickBot="1" x14ac:dyDescent="0.25">
      <c r="B25" s="50" t="s">
        <v>165</v>
      </c>
      <c r="C25" s="50" t="s">
        <v>180</v>
      </c>
      <c r="D25" s="51">
        <v>22</v>
      </c>
      <c r="E25" s="52">
        <v>4500</v>
      </c>
      <c r="F25" s="52">
        <f t="shared" si="3"/>
        <v>99000</v>
      </c>
      <c r="G25" s="52">
        <f t="shared" si="2"/>
        <v>198000</v>
      </c>
    </row>
    <row r="26" spans="2:7" ht="16.5" thickTop="1" thickBot="1" x14ac:dyDescent="0.25">
      <c r="B26" s="50" t="s">
        <v>167</v>
      </c>
      <c r="C26" s="50" t="s">
        <v>181</v>
      </c>
      <c r="D26" s="51">
        <v>22</v>
      </c>
      <c r="E26" s="52">
        <v>4500</v>
      </c>
      <c r="F26" s="52">
        <f t="shared" si="3"/>
        <v>99000</v>
      </c>
      <c r="G26" s="52">
        <f t="shared" si="2"/>
        <v>198000</v>
      </c>
    </row>
    <row r="27" spans="2:7" ht="16.5" thickTop="1" thickBot="1" x14ac:dyDescent="0.25">
      <c r="B27" s="50" t="s">
        <v>169</v>
      </c>
      <c r="C27" s="50" t="s">
        <v>182</v>
      </c>
      <c r="D27" s="51">
        <v>15</v>
      </c>
      <c r="E27" s="52">
        <v>4500</v>
      </c>
      <c r="F27" s="52">
        <f t="shared" si="3"/>
        <v>67500</v>
      </c>
      <c r="G27" s="52">
        <f t="shared" si="2"/>
        <v>135000</v>
      </c>
    </row>
    <row r="28" spans="2:7" ht="16.5" thickTop="1" thickBot="1" x14ac:dyDescent="0.25">
      <c r="B28" s="50" t="s">
        <v>171</v>
      </c>
      <c r="C28" s="50" t="s">
        <v>183</v>
      </c>
      <c r="D28" s="51">
        <v>17</v>
      </c>
      <c r="E28" s="52">
        <v>4500</v>
      </c>
      <c r="F28" s="52">
        <f t="shared" si="3"/>
        <v>76500</v>
      </c>
      <c r="G28" s="52">
        <f t="shared" si="2"/>
        <v>153000</v>
      </c>
    </row>
    <row r="29" spans="2:7" ht="16.5" thickTop="1" thickBot="1" x14ac:dyDescent="0.25">
      <c r="B29" s="50"/>
      <c r="C29" s="50"/>
      <c r="D29" s="57">
        <f>SUM(D19:D28)</f>
        <v>185</v>
      </c>
      <c r="E29" s="52">
        <v>4350</v>
      </c>
      <c r="F29" s="52">
        <f t="shared" si="3"/>
        <v>804750</v>
      </c>
      <c r="G29" s="52">
        <f t="shared" si="2"/>
        <v>1609500</v>
      </c>
    </row>
    <row r="30" spans="2:7" ht="15.75" thickTop="1" x14ac:dyDescent="0.2"/>
  </sheetData>
  <mergeCells count="1">
    <mergeCell ref="B1:G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POA GENERAL-2022</vt:lpstr>
      <vt:lpstr>RECTORÍA</vt:lpstr>
      <vt:lpstr>CRONOGRAMA RESTAURANTE-2022</vt:lpstr>
    </vt:vector>
  </TitlesOfParts>
  <Company>WinCalendar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Calendario Semenal  2019 con Feriados de Colombia</dc:title>
  <dc:subject>Calendario con Feriados de Colombia</dc:subject>
  <dc:creator>WinCalendar.com</dc:creator>
  <cp:keywords>Calendario 2019, Calendario gratis, plantilla calendario, calendario para imprimir, Calendario XLS</cp:keywords>
  <cp:lastModifiedBy>Jhon Fredy Gualy Castro</cp:lastModifiedBy>
  <cp:lastPrinted>2022-01-03T14:21:21Z</cp:lastPrinted>
  <dcterms:created xsi:type="dcterms:W3CDTF">2018-04-14T11:34:53Z</dcterms:created>
  <dcterms:modified xsi:type="dcterms:W3CDTF">2022-01-03T14:21:49Z</dcterms:modified>
  <cp:category>Calendario</cp:category>
</cp:coreProperties>
</file>